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/>
  </bookViews>
  <sheets>
    <sheet name="Лист2" sheetId="1" r:id="rId1"/>
    <sheet name="Лист1" sheetId="2" r:id="rId2"/>
  </sheets>
  <definedNames>
    <definedName name="вип">Лист2!$G$4</definedName>
    <definedName name="опт">Лист2!$F$4</definedName>
    <definedName name="скидка">Лист2!$E$4</definedName>
    <definedName name="супер">Лист2!$G$4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<sst xmlns="http://schemas.openxmlformats.org/spreadsheetml/2006/main" count="702" uniqueCount="528">
  <si>
    <r>
      <t>Прайс</t>
    </r>
    <r>
      <rPr>
        <sz val="36"/>
        <color rgb="FF000000"/>
        <rFont val="Script MT Bold"/>
        <charset val="134"/>
      </rPr>
      <t xml:space="preserve"> </t>
    </r>
    <r>
      <rPr>
        <sz val="36"/>
        <color rgb="FF000000"/>
        <rFont val="Times New Roman"/>
        <charset val="134"/>
      </rPr>
      <t>компании</t>
    </r>
    <r>
      <rPr>
        <sz val="36"/>
        <color rgb="FF000000"/>
        <rFont val="Script MT Bold"/>
        <charset val="134"/>
      </rPr>
      <t xml:space="preserve"> </t>
    </r>
    <r>
      <rPr>
        <sz val="36"/>
        <color rgb="FF000000"/>
        <rFont val="Times New Roman"/>
        <charset val="134"/>
      </rPr>
      <t>Флориссима</t>
    </r>
    <r>
      <rPr>
        <sz val="36"/>
        <color rgb="FF000000"/>
        <rFont val="Script MT Bold"/>
        <charset val="134"/>
      </rPr>
      <t xml:space="preserve"> </t>
    </r>
    <r>
      <rPr>
        <sz val="36"/>
        <color rgb="FF000000"/>
        <rFont val="Times New Roman"/>
        <charset val="134"/>
      </rPr>
      <t xml:space="preserve">на 02.07. </t>
    </r>
    <r>
      <rPr>
        <sz val="36"/>
        <color rgb="FF000000"/>
        <rFont val="Script MT Bold"/>
        <charset val="134"/>
      </rPr>
      <t xml:space="preserve">2025 </t>
    </r>
    <r>
      <rPr>
        <sz val="36"/>
        <color rgb="FF000000"/>
        <rFont val="Times New Roman"/>
        <charset val="134"/>
      </rPr>
      <t>г</t>
    </r>
    <r>
      <rPr>
        <sz val="36"/>
        <color rgb="FF000000"/>
        <rFont val="Script MT Bold"/>
        <charset val="134"/>
      </rPr>
      <t xml:space="preserve">.,                                         </t>
    </r>
    <r>
      <rPr>
        <sz val="36"/>
        <color rgb="FF000000"/>
        <rFont val="Times New Roman"/>
        <charset val="134"/>
      </rPr>
      <t>тел</t>
    </r>
    <r>
      <rPr>
        <sz val="36"/>
        <color rgb="FF000000"/>
        <rFont val="Script MT Bold"/>
        <charset val="134"/>
      </rPr>
      <t>. 89286008972</t>
    </r>
  </si>
  <si>
    <t xml:space="preserve">                                   скидки при самовывозе</t>
  </si>
  <si>
    <t>Диаметр горшка</t>
  </si>
  <si>
    <t xml:space="preserve">Высота  см </t>
  </si>
  <si>
    <t>Наименование</t>
  </si>
  <si>
    <t>Розничная цена</t>
  </si>
  <si>
    <t>Цена для оптовых покупателей при покупке в течение месяца однократно или разными накладными  на сумму  от 15 000 руб до 23 000руб*</t>
  </si>
  <si>
    <t>Цена для оптовых покупателей при покупке в течение месяца однократно или разными накладными  на сумму  от 23 000 руб до 50 000руб*</t>
  </si>
  <si>
    <t>Цена для оптовых покупателей при покупке в течение месяца однократно или разными накладными  на сумму более 50 000 руб*</t>
  </si>
  <si>
    <t>СКИДКА</t>
  </si>
  <si>
    <t>Ваш заказ</t>
  </si>
  <si>
    <t>скидка действует при самовывозе из садового центра</t>
  </si>
  <si>
    <t>на доставку в регионы действует другая система скидок</t>
  </si>
  <si>
    <t>Зеленым цветом выделены уличные растения!</t>
  </si>
  <si>
    <t>Голубым цветом выделены растения, зарезервированные по предварительным заказам!</t>
  </si>
  <si>
    <t>РП -российское производство</t>
  </si>
  <si>
    <r>
      <rPr>
        <b/>
        <sz val="12"/>
        <rFont val="Yu Gothic UI Semibold"/>
        <charset val="134"/>
      </rPr>
      <t xml:space="preserve">                      </t>
    </r>
    <r>
      <rPr>
        <b/>
        <i/>
        <sz val="12"/>
        <rFont val="Yu Gothic UI Semibold"/>
        <charset val="134"/>
      </rPr>
      <t xml:space="preserve"> !!!!!  НАЖАВ НА НАЗВАНИЕ РАСТЕНИЯ ПОЯВЯТСЯ ФОТО  *не на всех </t>
    </r>
  </si>
  <si>
    <t>Аглаонема White Lance</t>
  </si>
  <si>
    <t>Адромискус Mix</t>
  </si>
  <si>
    <t>Алое Delaine</t>
  </si>
  <si>
    <t>Алое Hopii</t>
  </si>
  <si>
    <t>Алое Humilis</t>
  </si>
  <si>
    <t>Алое Mist</t>
  </si>
  <si>
    <t>Алое Savannah (Эксклюзив)</t>
  </si>
  <si>
    <t>Алое Variegata Tribal</t>
  </si>
  <si>
    <r>
      <rPr>
        <u/>
        <sz val="12"/>
        <color rgb="FF000000"/>
        <rFont val="Yu Gothic UI Semibold"/>
        <charset val="134"/>
      </rPr>
      <t xml:space="preserve">Алоказия Chantrieri                                 </t>
    </r>
    <r>
      <rPr>
        <sz val="12"/>
        <color rgb="FFFF0000"/>
        <rFont val="Yu Gothic UI Semibold"/>
        <charset val="134"/>
      </rPr>
      <t xml:space="preserve">   скидка 20%</t>
    </r>
  </si>
  <si>
    <t>Алоказия Dragon Scale (бюджетная)</t>
  </si>
  <si>
    <r>
      <rPr>
        <u/>
        <sz val="12"/>
        <color rgb="FF000000"/>
        <rFont val="Yu Gothic UI Semibold"/>
        <charset val="134"/>
      </rPr>
      <t xml:space="preserve">Алоказия Dragon Scale Variegata               </t>
    </r>
    <r>
      <rPr>
        <u/>
        <sz val="12"/>
        <color rgb="FFFF0000"/>
        <rFont val="Yu Gothic UI Semibold"/>
        <charset val="134"/>
      </rPr>
      <t xml:space="preserve"> скидка 20%</t>
    </r>
  </si>
  <si>
    <r>
      <rPr>
        <sz val="12"/>
        <color rgb="FF000000"/>
        <rFont val="Yu Gothic UI Semibold"/>
        <charset val="134"/>
      </rPr>
      <t xml:space="preserve">Алоказия Dragons Breath                            </t>
    </r>
    <r>
      <rPr>
        <sz val="12"/>
        <color rgb="FFFF0000"/>
        <rFont val="Yu Gothic UI Semibold"/>
        <charset val="134"/>
      </rPr>
      <t>скидка 20%</t>
    </r>
  </si>
  <si>
    <r>
      <rPr>
        <u/>
        <sz val="12"/>
        <color rgb="FF000000"/>
        <rFont val="Yu Gothic UI Semibold"/>
        <charset val="134"/>
      </rPr>
      <t xml:space="preserve">Алоказия Gageana Aurea (Эксклюзив)                           </t>
    </r>
    <r>
      <rPr>
        <u/>
        <sz val="12"/>
        <color rgb="FFFF0000"/>
        <rFont val="Yu Gothic UI Semibold"/>
        <charset val="134"/>
      </rPr>
      <t>скидка 20%</t>
    </r>
  </si>
  <si>
    <r>
      <rPr>
        <u/>
        <sz val="12"/>
        <color rgb="FF000000"/>
        <rFont val="Yu Gothic UI Semibold"/>
        <charset val="134"/>
      </rPr>
      <t xml:space="preserve">Алоказия Lauterbachiana Variegata (Эксклюзив)        </t>
    </r>
    <r>
      <rPr>
        <u/>
        <sz val="12"/>
        <color rgb="FFFF0000"/>
        <rFont val="Yu Gothic UI Semibold"/>
        <charset val="134"/>
      </rPr>
      <t xml:space="preserve">  скидка 20%</t>
    </r>
  </si>
  <si>
    <r>
      <rPr>
        <sz val="12"/>
        <color rgb="FF000000"/>
        <rFont val="Yu Gothic UI Semibold"/>
        <charset val="134"/>
      </rPr>
      <t xml:space="preserve">Алоказия Loco                                                       </t>
    </r>
    <r>
      <rPr>
        <sz val="12"/>
        <color rgb="FFFF0000"/>
        <rFont val="Yu Gothic UI Semibold"/>
        <charset val="134"/>
      </rPr>
      <t>скидка 20%</t>
    </r>
  </si>
  <si>
    <r>
      <rPr>
        <sz val="12"/>
        <color theme="1"/>
        <rFont val="Yu Gothic UI Semibold"/>
        <charset val="204"/>
      </rPr>
      <t xml:space="preserve">Алоказия Lukiwan (Эксклюзив)      </t>
    </r>
    <r>
      <rPr>
        <sz val="12"/>
        <color rgb="FF800080"/>
        <rFont val="Yu Gothic UI Semibold"/>
        <charset val="134"/>
      </rPr>
      <t xml:space="preserve">                                          </t>
    </r>
    <r>
      <rPr>
        <sz val="12"/>
        <color rgb="FFFF0000"/>
        <rFont val="Yu Gothic UI Semibold"/>
        <charset val="134"/>
      </rPr>
      <t xml:space="preserve">       скидка 20%</t>
    </r>
  </si>
  <si>
    <r>
      <rPr>
        <u/>
        <sz val="12"/>
        <color rgb="FF000000"/>
        <rFont val="Yu Gothic UI Semibold"/>
        <charset val="134"/>
      </rPr>
      <t xml:space="preserve">Алоказия Macrorphiza Splash                         </t>
    </r>
    <r>
      <rPr>
        <u/>
        <sz val="12"/>
        <color rgb="FFFF0000"/>
        <rFont val="Yu Gothic UI Semibold"/>
        <charset val="134"/>
      </rPr>
      <t>скидка 20%</t>
    </r>
  </si>
  <si>
    <r>
      <rPr>
        <u/>
        <sz val="12"/>
        <color rgb="FF000000"/>
        <rFont val="Yu Gothic UI Semibold"/>
        <charset val="134"/>
      </rPr>
      <t xml:space="preserve">Алоказия Micholitziana Frydek Variegata (Эксклюзив)          </t>
    </r>
    <r>
      <rPr>
        <u/>
        <sz val="12"/>
        <color rgb="FFFF0000"/>
        <rFont val="Yu Gothic UI Semibold"/>
        <charset val="134"/>
      </rPr>
      <t xml:space="preserve">      скидка 20%  </t>
    </r>
    <r>
      <rPr>
        <u/>
        <sz val="12"/>
        <color rgb="FF000000"/>
        <rFont val="Yu Gothic UI Semibold"/>
        <charset val="134"/>
      </rPr>
      <t xml:space="preserve">      </t>
    </r>
  </si>
  <si>
    <r>
      <rPr>
        <u/>
        <sz val="12"/>
        <color rgb="FF000000"/>
        <rFont val="Yu Gothic UI Semibold"/>
        <charset val="134"/>
      </rPr>
      <t xml:space="preserve">Алоказия Mickey Mouse                                 </t>
    </r>
    <r>
      <rPr>
        <u/>
        <sz val="12"/>
        <color rgb="FFFF0000"/>
        <rFont val="Yu Gothic UI Semibold"/>
        <charset val="134"/>
      </rPr>
      <t>скидка 20%</t>
    </r>
  </si>
  <si>
    <r>
      <rPr>
        <u/>
        <sz val="12"/>
        <color rgb="FF000000"/>
        <rFont val="Yu Gothic UI Semibold"/>
        <charset val="134"/>
      </rPr>
      <t xml:space="preserve">Алоказия Pink Dragon (Эксклюзив)                            </t>
    </r>
    <r>
      <rPr>
        <u/>
        <sz val="12"/>
        <color rgb="FFFF0000"/>
        <rFont val="Yu Gothic UI Semibold"/>
        <charset val="134"/>
      </rPr>
      <t xml:space="preserve"> скидка 20%</t>
    </r>
  </si>
  <si>
    <r>
      <rPr>
        <u/>
        <sz val="12"/>
        <color rgb="FF000000"/>
        <rFont val="Yu Gothic UI Semibold"/>
        <charset val="134"/>
      </rPr>
      <t xml:space="preserve">Алоказия Polly Variegata (Эксклюзив)                      </t>
    </r>
    <r>
      <rPr>
        <u/>
        <sz val="12"/>
        <color rgb="FFFF0000"/>
        <rFont val="Yu Gothic UI Semibold"/>
        <charset val="134"/>
      </rPr>
      <t xml:space="preserve">   скидка 20%</t>
    </r>
  </si>
  <si>
    <r>
      <rPr>
        <u/>
        <sz val="12"/>
        <color rgb="FF000000"/>
        <rFont val="Yu Gothic UI Semibold"/>
        <charset val="134"/>
      </rPr>
      <t xml:space="preserve">Алоказия Polly Yellow Variegata (Эксклюзив)                        </t>
    </r>
    <r>
      <rPr>
        <u/>
        <sz val="12"/>
        <color rgb="FFFF0000"/>
        <rFont val="Yu Gothic UI Semibold"/>
        <charset val="134"/>
      </rPr>
      <t xml:space="preserve">  скидка 20%</t>
    </r>
  </si>
  <si>
    <t>Алоказия Silver Dragon</t>
  </si>
  <si>
    <r>
      <rPr>
        <u/>
        <sz val="12"/>
        <color rgb="FF000000"/>
        <rFont val="Yu Gothic UI Semibold"/>
        <charset val="134"/>
      </rPr>
      <t xml:space="preserve">Алоказия Tiny Dancers                                                 </t>
    </r>
    <r>
      <rPr>
        <u/>
        <sz val="12"/>
        <color rgb="FFFF0000"/>
        <rFont val="Yu Gothic UI Semibold"/>
        <charset val="134"/>
      </rPr>
      <t xml:space="preserve"> скидка 20%</t>
    </r>
  </si>
  <si>
    <t>Анакампсерос Mix</t>
  </si>
  <si>
    <t>Антуриум Hookeri Variegata (Эксклюзив)</t>
  </si>
  <si>
    <t>Антуриум Queen Of Hearts (Эксклюзив)</t>
  </si>
  <si>
    <t>Антуриум Querida 4+</t>
  </si>
  <si>
    <t>Антуриум Veitchii( Новинка</t>
  </si>
  <si>
    <t>Антуриум Villenaorum (Эксклюзив)</t>
  </si>
  <si>
    <t>Аспарагус Pyramidalis</t>
  </si>
  <si>
    <t>Асплениум Antiquum</t>
  </si>
  <si>
    <t>Асплениум Crispy Wave</t>
  </si>
  <si>
    <t>Асплениум Parvati</t>
  </si>
  <si>
    <t>Бегония Ferox</t>
  </si>
  <si>
    <t>Бокарнея Recurvata</t>
  </si>
  <si>
    <t>Бонсай Gem</t>
  </si>
  <si>
    <t>Ванда Bose Mix</t>
  </si>
  <si>
    <t>Ванда Michelle Mix</t>
  </si>
  <si>
    <t>Вашингтония</t>
  </si>
  <si>
    <t>Гардения Jasminoides</t>
  </si>
  <si>
    <r>
      <rPr>
        <b/>
        <u/>
        <sz val="12"/>
        <color rgb="FF000000"/>
        <rFont val="Yu Gothic UI Semibold"/>
        <charset val="204"/>
      </rPr>
      <t xml:space="preserve">Гастерия Bicolor Variagata          </t>
    </r>
    <r>
      <rPr>
        <b/>
        <u/>
        <sz val="12"/>
        <color rgb="FFFF0000"/>
        <rFont val="Yu Gothic UI Semibold"/>
        <charset val="204"/>
      </rPr>
      <t>НОВИНКА!!!</t>
    </r>
  </si>
  <si>
    <t>Гибискус Koenig</t>
  </si>
  <si>
    <t>Гибискус Mix 3+</t>
  </si>
  <si>
    <t>Гиппеаструм Ov 1pp</t>
  </si>
  <si>
    <t>Гузмания Priscilla</t>
  </si>
  <si>
    <t>Дидимохлена Truncatula</t>
  </si>
  <si>
    <t>Диффенбахия Big Ben</t>
  </si>
  <si>
    <t>Диффенбахия Green Magic</t>
  </si>
  <si>
    <t>Диффенбахия Snowflake (Эксклюзив)</t>
  </si>
  <si>
    <r>
      <rPr>
        <u/>
        <sz val="12"/>
        <color rgb="FF000000"/>
        <rFont val="Yu Gothic UI Semibold"/>
        <charset val="204"/>
      </rPr>
      <t xml:space="preserve">Диффенбахия Spotty (Эксклюзив)           </t>
    </r>
    <r>
      <rPr>
        <u/>
        <sz val="12"/>
        <color rgb="FFFF0000"/>
        <rFont val="Yu Gothic UI Semibold"/>
        <charset val="204"/>
      </rPr>
      <t>СПЕЦПРЕДЛОЖЕНИЕ!!!</t>
    </r>
  </si>
  <si>
    <t>Диффенбахия White Amazon</t>
  </si>
  <si>
    <t>Диффенбахия White Etna</t>
  </si>
  <si>
    <t>Диффенбахия White Etna (Эксклюзив)</t>
  </si>
  <si>
    <t>Драцена Compacta 2рр</t>
  </si>
  <si>
    <t>Драцена Dorado</t>
  </si>
  <si>
    <t>Драцена Dorado 45-15</t>
  </si>
  <si>
    <t>Драцена Dorado Branched</t>
  </si>
  <si>
    <t>Драцена Gold Coast 15cm Stem</t>
  </si>
  <si>
    <t xml:space="preserve">Драцена Magenta штамб 15cm </t>
  </si>
  <si>
    <t>Драцена Marg Bicolor (канделябр)</t>
  </si>
  <si>
    <t>Драцена Marginata штамб 15cm</t>
  </si>
  <si>
    <t>Драцена Song Of India (ствол-коса)</t>
  </si>
  <si>
    <t>Драцена Tornado Head</t>
  </si>
  <si>
    <t>Драцена Yellow Coast 15cm Stem</t>
  </si>
  <si>
    <t>Замиокулькас 5+</t>
  </si>
  <si>
    <t xml:space="preserve">Замиокулькас Zamiifolia </t>
  </si>
  <si>
    <t>Замиокулькас Zamiifolia 95 см!!</t>
  </si>
  <si>
    <t>Замиокулькас Zenzi 4+</t>
  </si>
  <si>
    <t>Кактус Cristaat Mix</t>
  </si>
  <si>
    <t>Кактус Elongata Mix</t>
  </si>
  <si>
    <t>Кактус Gem</t>
  </si>
  <si>
    <t>5</t>
  </si>
  <si>
    <t>Кактус Luxe Mix Op Rij</t>
  </si>
  <si>
    <t>Кактус Mammillaria Hahniana</t>
  </si>
  <si>
    <t>Кактус Mix</t>
  </si>
  <si>
    <t>Каланхое Calandiva Mix</t>
  </si>
  <si>
    <t>Каланхое Ge Gem 5 Kl</t>
  </si>
  <si>
    <r>
      <rPr>
        <sz val="12"/>
        <color rgb="FF000000"/>
        <rFont val="Yu Gothic UI Semibold"/>
        <charset val="134"/>
      </rPr>
      <t xml:space="preserve">Каланхое Ge Gem 5 Kl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 Спецпредложение!!!</t>
    </r>
  </si>
  <si>
    <t>Каланхое Mix</t>
  </si>
  <si>
    <t>Каланхое Moments Mix</t>
  </si>
  <si>
    <t>Каланхое Rf Gem 5 Kl</t>
  </si>
  <si>
    <t>Каланхое Ros Mix</t>
  </si>
  <si>
    <t>Калатея</t>
  </si>
  <si>
    <t>Калатея Dottie</t>
  </si>
  <si>
    <t xml:space="preserve">Калатея Freddie </t>
  </si>
  <si>
    <t>Калатея Pilosa</t>
  </si>
  <si>
    <t>Калатея Pinstripe</t>
  </si>
  <si>
    <t>Калатея Princeps</t>
  </si>
  <si>
    <t>Калатея Roseopicta Crimson</t>
  </si>
  <si>
    <t>Калатея Roseopicta Dottie Green</t>
  </si>
  <si>
    <t xml:space="preserve">Кодиеум Mammi 3pp </t>
  </si>
  <si>
    <t>Кодиеум Petra</t>
  </si>
  <si>
    <t xml:space="preserve">Кодиеум Petra 3-5 Pp </t>
  </si>
  <si>
    <t xml:space="preserve">Кодиеум Wilma Head </t>
  </si>
  <si>
    <t xml:space="preserve">Кодиеум Yellow 3pp Kopstek </t>
  </si>
  <si>
    <t>Кодиеум куст</t>
  </si>
  <si>
    <t>Кокос Dw Gold Malay</t>
  </si>
  <si>
    <t xml:space="preserve">Кордилина Tango </t>
  </si>
  <si>
    <t>Коффея Arabica</t>
  </si>
  <si>
    <t>Коффея In Cup (В коф,чашке)</t>
  </si>
  <si>
    <t>Крассула  Mix</t>
  </si>
  <si>
    <t>Крассула  Tom Thub</t>
  </si>
  <si>
    <t>Крассула  ЭКСКЛЮЗИВ</t>
  </si>
  <si>
    <t>Крассула Gem</t>
  </si>
  <si>
    <t>Крассула Marneriana Mini</t>
  </si>
  <si>
    <t xml:space="preserve">Крассула Minor Canarias                                                                      Спецпредложение!!       </t>
  </si>
  <si>
    <t>Крассула Ovata</t>
  </si>
  <si>
    <t>Крассула Ovata Variagata</t>
  </si>
  <si>
    <t>Крассула Ovata ЭКСКЛЮЗИВ</t>
  </si>
  <si>
    <t>Куфея Hyss Gem в горшке</t>
  </si>
  <si>
    <t>Лабизия Pumila (Эксклюзив)</t>
  </si>
  <si>
    <t>Леписмиум Bolivianum(Огромный</t>
  </si>
  <si>
    <t>Маммиллярия Elongata Crestata</t>
  </si>
  <si>
    <t>Мирт Com Штамб</t>
  </si>
  <si>
    <t>Мирт Communis (на спиральном штамбе)</t>
  </si>
  <si>
    <t>Мирт Communis Штамб</t>
  </si>
  <si>
    <t>Мирт Communis Штамб-Спираль</t>
  </si>
  <si>
    <r>
      <rPr>
        <u/>
        <sz val="12"/>
        <color rgb="FF000000"/>
        <rFont val="Yu Gothic UI Semibold"/>
        <charset val="204"/>
      </rPr>
      <t xml:space="preserve">Монстера Burle Marx Flame            </t>
    </r>
    <r>
      <rPr>
        <u/>
        <sz val="12"/>
        <color rgb="FFFF0000"/>
        <rFont val="Yu Gothic UI Semibold"/>
        <charset val="204"/>
      </rPr>
      <t>СУПЕР НОВИНКА!!!!!</t>
    </r>
  </si>
  <si>
    <t>Монстера Variegated Aurea</t>
  </si>
  <si>
    <t>Монстера White Ghost (Эксклюзив)</t>
  </si>
  <si>
    <t>Нефролепис Green Lady</t>
  </si>
  <si>
    <t>Олива Europaea (Огромная)</t>
  </si>
  <si>
    <t>Опунция Rubescens Consolea</t>
  </si>
  <si>
    <t>Пеларгония Pelt Ov</t>
  </si>
  <si>
    <t>Портулакария Afra Variegata</t>
  </si>
  <si>
    <t>Примулина Pretty Turtl</t>
  </si>
  <si>
    <t xml:space="preserve">Рипсалис  </t>
  </si>
  <si>
    <t>Рипсалис  ЭКСКЛЮЗИВ</t>
  </si>
  <si>
    <t>Рипсалис mix</t>
  </si>
  <si>
    <r>
      <rPr>
        <u/>
        <sz val="12"/>
        <color rgb="FF000000"/>
        <rFont val="Yu Gothic UI Semibold"/>
        <charset val="204"/>
      </rPr>
      <t xml:space="preserve">Сансевиерия Aubrytniana Dragon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</si>
  <si>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 xml:space="preserve">Сансевиерия Black Diamond </t>
  </si>
  <si>
    <t>Сансевиерия Cleopatra</t>
  </si>
  <si>
    <t xml:space="preserve">Сансевиерия Cylindrica </t>
  </si>
  <si>
    <t>Сансевиерия Dancing Queen</t>
  </si>
  <si>
    <t>Сансевиерия Everest</t>
  </si>
  <si>
    <t>Сансевиерия Gabriella Variegata</t>
  </si>
  <si>
    <t>Сансевиерия Hahnii Superior Star</t>
  </si>
  <si>
    <t>Сансевиерия Helios Dwarf</t>
  </si>
  <si>
    <t xml:space="preserve">Сансевиерия Jewel Crown </t>
  </si>
  <si>
    <t>Сансевиерия Medusa</t>
  </si>
  <si>
    <t>Сансевиерия Mix Tanami</t>
  </si>
  <si>
    <t xml:space="preserve">Сансевиерия Silver Flame </t>
  </si>
  <si>
    <t>Сансевиерия Tough Lady</t>
  </si>
  <si>
    <t>Сансевиерия Victoria</t>
  </si>
  <si>
    <t>Саррацения</t>
  </si>
  <si>
    <t xml:space="preserve">Саррацения   </t>
  </si>
  <si>
    <t>Сингониум Mottled</t>
  </si>
  <si>
    <r>
      <rPr>
        <u/>
        <sz val="12"/>
        <color rgb="FF000000"/>
        <rFont val="Yu Gothic UI Semibold"/>
        <charset val="204"/>
      </rPr>
      <t xml:space="preserve">Сингониум Orm Nagpum Variegata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</si>
  <si>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Сингониум Wendlandii</t>
  </si>
  <si>
    <t>Солейролия Green</t>
  </si>
  <si>
    <r>
      <rPr>
        <sz val="12"/>
        <color rgb="FF000000"/>
        <rFont val="Yu Gothic UI Semibold"/>
        <charset val="204"/>
      </rPr>
      <t xml:space="preserve">Спатифиллум Alana                           </t>
    </r>
    <r>
      <rPr>
        <sz val="12"/>
        <color rgb="FFFF0000"/>
        <rFont val="Yu Gothic UI Semibold"/>
        <charset val="204"/>
      </rPr>
      <t>СПЕЦПРЕДЛОЖЕНИЕ!!!</t>
    </r>
  </si>
  <si>
    <t>20</t>
  </si>
  <si>
    <r>
      <rPr>
        <sz val="12"/>
        <color rgb="FF000000"/>
        <rFont val="Yu Gothic UI Semibold"/>
        <charset val="204"/>
      </rPr>
      <t xml:space="preserve">Спатифиллум Aurea                                 </t>
    </r>
    <r>
      <rPr>
        <sz val="12"/>
        <color rgb="FFFF0000"/>
        <rFont val="Yu Gothic UI Semibold"/>
        <charset val="204"/>
      </rPr>
      <t>СПЕЦПРЕДЛОЖЕНИЕ!!!</t>
    </r>
  </si>
  <si>
    <t>Спатифиллум Bellini 8+</t>
  </si>
  <si>
    <r>
      <rPr>
        <b/>
        <u/>
        <sz val="12"/>
        <color rgb="FF000000"/>
        <rFont val="Yu Gothic UI Semibold"/>
        <charset val="204"/>
      </rPr>
      <t xml:space="preserve">Спатифиллум Chopin                                              </t>
    </r>
    <r>
      <rPr>
        <b/>
        <u/>
        <sz val="12"/>
        <color rgb="FFFF0000"/>
        <rFont val="Yu Gothic UI Semibold"/>
        <charset val="204"/>
      </rPr>
      <t xml:space="preserve">    СПЕЦПРЕДЛОЖЕНИЕ!!!</t>
    </r>
  </si>
  <si>
    <t>Спатифиллум Chopin 3+</t>
  </si>
  <si>
    <r>
      <rPr>
        <u/>
        <sz val="12"/>
        <color rgb="FF000000"/>
        <rFont val="Yu Gothic UI Semibold"/>
        <charset val="134"/>
      </rPr>
      <t xml:space="preserve">Спатифиллум Pearl Cupido                                                                 </t>
    </r>
    <r>
      <rPr>
        <u/>
        <sz val="12"/>
        <color rgb="FFFF0000"/>
        <rFont val="Yu Gothic UI Semibold"/>
        <charset val="134"/>
      </rPr>
      <t>Спецпредложение!!!</t>
    </r>
  </si>
  <si>
    <t>Спатифиллум Pearl Cupido 3+</t>
  </si>
  <si>
    <t>Спатифиллум Sensation Variegato ЭКСКЛЮЗИВ</t>
  </si>
  <si>
    <r>
      <rPr>
        <u/>
        <sz val="12"/>
        <color rgb="FF000000"/>
        <rFont val="Yu Gothic UI Semibold"/>
        <charset val="134"/>
      </rPr>
      <t xml:space="preserve">Спатифиллум Sweet Chico                                                                 </t>
    </r>
    <r>
      <rPr>
        <u/>
        <sz val="12"/>
        <color rgb="FFFF0000"/>
        <rFont val="Yu Gothic UI Semibold"/>
        <charset val="134"/>
      </rPr>
      <t>Спецпредложение!!!</t>
    </r>
  </si>
  <si>
    <t>Спатифиллум Sweet Ricardo 5+</t>
  </si>
  <si>
    <t>Стефанотис Fleur Parfum 2-3</t>
  </si>
  <si>
    <t>Стрелиция Reginae</t>
  </si>
  <si>
    <t>Стрептокарпус Pretty Turtle</t>
  </si>
  <si>
    <r>
      <rPr>
        <b/>
        <sz val="12"/>
        <color rgb="FF000000"/>
        <rFont val="Yu Gothic UI Semibold"/>
        <charset val="204"/>
      </rPr>
      <t xml:space="preserve">Сциндапсус Pict Silvery Ann              </t>
    </r>
    <r>
      <rPr>
        <b/>
        <sz val="12"/>
        <color rgb="FFFF0000"/>
        <rFont val="Yu Gothic UI Semibold"/>
        <charset val="204"/>
      </rPr>
      <t xml:space="preserve"> СПЕЦПРЕДЛОЖЕНИЕ!!!</t>
    </r>
  </si>
  <si>
    <t>7</t>
  </si>
  <si>
    <t>Тилландсия Rubra Intense Red</t>
  </si>
  <si>
    <t>Фаленопсис 1st Authentic Mix 6+</t>
  </si>
  <si>
    <t>Фаленопсис 1st Mix 3+</t>
  </si>
  <si>
    <r>
      <rPr>
        <sz val="12"/>
        <color rgb="FF000000"/>
        <rFont val="Yu Gothic UI Semibold"/>
        <charset val="204"/>
      </rPr>
      <t xml:space="preserve">Ферокактус Fordii           </t>
    </r>
    <r>
      <rPr>
        <sz val="12"/>
        <color rgb="FFFF0000"/>
        <rFont val="Yu Gothic UI Semibold"/>
        <charset val="204"/>
      </rPr>
      <t>СПЕЦПРЕДЛОЖЕНИЕ!!!</t>
    </r>
  </si>
  <si>
    <t>Фикус Be Danielle (Ствол-коса)</t>
  </si>
  <si>
    <t>Фикус Be Exotica</t>
  </si>
  <si>
    <t>Фикус Be Foliole (Ствол-коса)</t>
  </si>
  <si>
    <t>Фикус Be Golden King</t>
  </si>
  <si>
    <t>Фикус Be Kinky</t>
  </si>
  <si>
    <t>Фикус Be Midnight Lady</t>
  </si>
  <si>
    <t>Фикус Be Twilight (Яркий</t>
  </si>
  <si>
    <r>
      <rPr>
        <u/>
        <sz val="12"/>
        <color rgb="FF000000"/>
        <rFont val="Yu Gothic UI Semibold"/>
        <charset val="204"/>
      </rPr>
      <t xml:space="preserve">Фикус Bengal Audrey на штамбе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</si>
  <si>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Фикус Bin Amstel King</t>
  </si>
  <si>
    <t>Фикус El Abidjan 2pp</t>
  </si>
  <si>
    <t>Фикус El Abidjan 3pp</t>
  </si>
  <si>
    <t>Фикус El Melany</t>
  </si>
  <si>
    <t>Фикус El Robusta Spray</t>
  </si>
  <si>
    <t>Фикус Ginseng (спиралевидный ствол)</t>
  </si>
  <si>
    <t>Фикус Lyrata 2pp</t>
  </si>
  <si>
    <t>Фикус Lyrata 3pp</t>
  </si>
  <si>
    <t>Фикус Mi Ginseng (В керамике)</t>
  </si>
  <si>
    <t>Фикус Mi Moclame</t>
  </si>
  <si>
    <t>Фикус Mi Moclame  (Ствол-коса)</t>
  </si>
  <si>
    <t>Фикус Nitida Twisted Stem (Ствол коса)</t>
  </si>
  <si>
    <t>Фикус Sagittata Variegata Pink (Эксклюзив)</t>
  </si>
  <si>
    <r>
      <rPr>
        <u/>
        <sz val="12"/>
        <color rgb="FF000000"/>
        <rFont val="Yu Gothic UI Semibold"/>
        <charset val="204"/>
      </rPr>
      <t xml:space="preserve">Фикус Schrijveriana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</si>
  <si>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Фикус Snowstorm (Эксклюзив)</t>
  </si>
  <si>
    <t>Филодендрон  (Розов вариег</t>
  </si>
  <si>
    <t>Филодендрон  ЭКСКЛЮЗИВ</t>
  </si>
  <si>
    <r>
      <rPr>
        <u/>
        <sz val="12"/>
        <color rgb="FF000000"/>
        <rFont val="Yu Gothic UI Semibold"/>
        <charset val="204"/>
      </rPr>
      <t xml:space="preserve">Филодендрон Billietiae 2pp  Большой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</si>
  <si>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Филодендрон Choco Red</t>
  </si>
  <si>
    <t>Филодендрон Fresh Aurea</t>
  </si>
  <si>
    <t>17</t>
  </si>
  <si>
    <t>30</t>
  </si>
  <si>
    <t>Филодендрон Orange Marmalade Эксклюзив!</t>
  </si>
  <si>
    <t>Филодендрон Red Beauty (Крупномер)</t>
  </si>
  <si>
    <t>Филодендрон scandens (ЭКСКЛЮЗИВ)</t>
  </si>
  <si>
    <t>Филодендрон Snowdrift</t>
  </si>
  <si>
    <r>
      <rPr>
        <u/>
        <sz val="12"/>
        <color rgb="FF000000"/>
        <rFont val="Yu Gothic UI Semibold"/>
        <charset val="204"/>
      </rPr>
      <t xml:space="preserve">Филодендрон Strawberry Shake                   </t>
    </r>
    <r>
      <rPr>
        <u/>
        <sz val="12"/>
        <color rgb="FFFF0000"/>
        <rFont val="Yu Gothic UI Semibold"/>
        <charset val="204"/>
      </rPr>
      <t>(Эксклюзивное растение)</t>
    </r>
    <r>
      <rPr>
        <u/>
        <sz val="12"/>
        <color rgb="FF000000"/>
        <rFont val="Yu Gothic UI Semibold"/>
        <charset val="134"/>
      </rPr>
      <t xml:space="preserve"> </t>
    </r>
  </si>
  <si>
    <t>Филодендрон Strawberry Shake (Эксклюзив)</t>
  </si>
  <si>
    <t>Филодендрон Sunlight</t>
  </si>
  <si>
    <t>Фиттония Mix</t>
  </si>
  <si>
    <t>Хавортия Snow White</t>
  </si>
  <si>
    <r>
      <rPr>
        <u/>
        <sz val="12"/>
        <color rgb="FF000000"/>
        <rFont val="Yu Gothic UI Semibold"/>
        <charset val="134"/>
      </rPr>
      <t xml:space="preserve">Хедера Goldchild                                                                              </t>
    </r>
    <r>
      <rPr>
        <u/>
        <sz val="12"/>
        <color rgb="FFFF0000"/>
        <rFont val="Yu Gothic UI Semibold"/>
        <charset val="134"/>
      </rPr>
      <t>Спецпредложение!!!</t>
    </r>
  </si>
  <si>
    <r>
      <rPr>
        <u/>
        <sz val="12"/>
        <color rgb="FF000000"/>
        <rFont val="Yu Gothic UI Semibold"/>
        <charset val="204"/>
      </rPr>
      <t xml:space="preserve">Хедера Goldсhild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</si>
  <si>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r>
      <rPr>
        <u/>
        <sz val="12"/>
        <color rgb="FF000000"/>
        <rFont val="Yu Gothic UI Semibold"/>
        <charset val="204"/>
      </rPr>
      <t xml:space="preserve">Хедера Helix Ivalace         </t>
    </r>
    <r>
      <rPr>
        <u/>
        <sz val="12"/>
        <color rgb="FFFF0000"/>
        <rFont val="Yu Gothic UI Semibold"/>
        <charset val="204"/>
      </rPr>
      <t>СПЕЦПРЕДЛОЖЕНИЕ!!!</t>
    </r>
  </si>
  <si>
    <t>Хедера Helix Shamrock</t>
  </si>
  <si>
    <r>
      <rPr>
        <u/>
        <sz val="12"/>
        <color rgb="FF000000"/>
        <rFont val="Yu Gothic UI Semibold"/>
        <charset val="134"/>
      </rPr>
      <t xml:space="preserve">Хедера White Wonder                                                                            </t>
    </r>
    <r>
      <rPr>
        <u/>
        <sz val="12"/>
        <color rgb="FFFF0000"/>
        <rFont val="Yu Gothic UI Semibold"/>
        <charset val="134"/>
      </rPr>
      <t>Спецпредложение!!!</t>
    </r>
  </si>
  <si>
    <r>
      <rPr>
        <u/>
        <sz val="12"/>
        <color rgb="FF000000"/>
        <rFont val="Yu Gothic UI Semibold"/>
        <charset val="204"/>
      </rPr>
      <t xml:space="preserve">Хедера White Wonder     </t>
    </r>
    <r>
      <rPr>
        <u/>
        <sz val="12"/>
        <color rgb="FFFF0000"/>
        <rFont val="Yu Gothic UI Semibold"/>
        <charset val="204"/>
      </rPr>
      <t xml:space="preserve"> СПЕЦПРЕДЛОЖЕНИЕ!!!</t>
    </r>
  </si>
  <si>
    <r>
      <rPr>
        <sz val="12"/>
        <color rgb="FF000000"/>
        <rFont val="Yu Gothic UI Semibold"/>
        <charset val="204"/>
      </rPr>
      <t xml:space="preserve">Хедера Yellow Ripple       </t>
    </r>
    <r>
      <rPr>
        <sz val="12"/>
        <color rgb="FFFF0000"/>
        <rFont val="Yu Gothic UI Semibold"/>
        <charset val="204"/>
      </rPr>
      <t>СПЕЦПРЕДЛОЖЕНИЕ!!!</t>
    </r>
  </si>
  <si>
    <t>Хойя Chouke Decorum</t>
  </si>
  <si>
    <t>Хойя Krimson Queen Splash</t>
  </si>
  <si>
    <t>Хойя Krohniana Eskimo</t>
  </si>
  <si>
    <t>Хойя Krohniana Splash</t>
  </si>
  <si>
    <t>Хойя Lacunosa Mint</t>
  </si>
  <si>
    <t>Хойя Latifolia Pot Of Gold</t>
  </si>
  <si>
    <t>Хойя Soligamiana</t>
  </si>
  <si>
    <t>Хойя Tricolor</t>
  </si>
  <si>
    <t>Цереус Florida</t>
  </si>
  <si>
    <r>
      <rPr>
        <u/>
        <sz val="12"/>
        <color rgb="FF000000"/>
        <rFont val="Yu Gothic UI Semibold"/>
        <charset val="204"/>
      </rPr>
      <t xml:space="preserve">Цереус Jamacaru              </t>
    </r>
    <r>
      <rPr>
        <u/>
        <sz val="12"/>
        <color rgb="FFFF0000"/>
        <rFont val="Yu Gothic UI Semibold"/>
        <charset val="204"/>
      </rPr>
      <t xml:space="preserve"> СПЕЦПРЕДЛОЖЕНИЕ!!!</t>
    </r>
  </si>
  <si>
    <r>
      <rPr>
        <sz val="12"/>
        <color rgb="FF000000"/>
        <rFont val="Yu Gothic UI Semibold"/>
        <charset val="134"/>
      </rPr>
      <t xml:space="preserve">Цитрус Margarita     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</si>
  <si>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r>
      <rPr>
        <sz val="12"/>
        <color rgb="FF000000"/>
        <rFont val="Yu Gothic UI Semibold"/>
        <charset val="204"/>
      </rPr>
      <t xml:space="preserve">Цитрус Microcarpa  Oriana                                   </t>
    </r>
    <r>
      <rPr>
        <sz val="12"/>
        <color rgb="FFFF0000"/>
        <rFont val="Yu Gothic UI Semibold"/>
        <charset val="204"/>
      </rPr>
      <t>СПЕЦПРЕДЛОЖЕНИЕ!!!</t>
    </r>
  </si>
  <si>
    <r>
      <rPr>
        <sz val="12"/>
        <color rgb="FF000000"/>
        <rFont val="Yu Gothic UI Semibold"/>
        <charset val="204"/>
      </rPr>
      <t xml:space="preserve">Цитрус Microcarpa 19/65 !!!!!!!        </t>
    </r>
    <r>
      <rPr>
        <sz val="12"/>
        <color rgb="FFFF0000"/>
        <rFont val="Yu Gothic UI Semibold"/>
        <charset val="204"/>
      </rPr>
      <t xml:space="preserve">         СПЕЦПРЕДЛОЖЕНИЕ!!!</t>
    </r>
  </si>
  <si>
    <t>Цитрус Variegata On Stem</t>
  </si>
  <si>
    <t>Цитрус Variegata On Stem (Эксклюзив)</t>
  </si>
  <si>
    <t>Шеффлера Dalton</t>
  </si>
  <si>
    <t>Шеффлера Gold Capell  (Ствол-коса</t>
  </si>
  <si>
    <t>Эпипремнум Amplissimum White Variegata (Эксклюзив)</t>
  </si>
  <si>
    <r>
      <rPr>
        <u/>
        <sz val="12"/>
        <color rgb="FF000000"/>
        <rFont val="Yu Gothic UI Semibold"/>
        <charset val="134"/>
      </rPr>
      <t xml:space="preserve">Эхмея Primera                                                                                   </t>
    </r>
    <r>
      <rPr>
        <u/>
        <sz val="12"/>
        <color rgb="FFFF0000"/>
        <rFont val="Yu Gothic UI Semibold"/>
        <charset val="134"/>
      </rPr>
      <t xml:space="preserve">   СПЕЦПРЕДЛОЖЕНИЕ!!!</t>
    </r>
  </si>
  <si>
    <t xml:space="preserve">Эчеверия Taurus </t>
  </si>
  <si>
    <t>Юкка Elephantipes</t>
  </si>
  <si>
    <t>Ятрофа Podagrica</t>
  </si>
  <si>
    <t>Агава Dragon Toes Potcover (Эксклюзив)</t>
  </si>
  <si>
    <t>Акация st Julibrissin (Зимостойкая )</t>
  </si>
  <si>
    <t>С2</t>
  </si>
  <si>
    <t>Астра st (Размер: С2; Высота: Mix; Сорт: Henry Purple)</t>
  </si>
  <si>
    <t>Бересклет Fortunei 'silver Queen'</t>
  </si>
  <si>
    <t>Бересклет st (Размер: С2; Сорт: форчуна Emerald Gaiety)</t>
  </si>
  <si>
    <t>Бересклет st Emerald Gaiety</t>
  </si>
  <si>
    <t>15</t>
  </si>
  <si>
    <t xml:space="preserve">Бересклет st Fo Blondy  </t>
  </si>
  <si>
    <t>35</t>
  </si>
  <si>
    <t xml:space="preserve">Бересклет st Heespierrolino   </t>
  </si>
  <si>
    <t>13</t>
  </si>
  <si>
    <t>40</t>
  </si>
  <si>
    <t xml:space="preserve">Бересклет st Ja Wh Spire </t>
  </si>
  <si>
    <t xml:space="preserve">Бересклет st Jap Aureus  </t>
  </si>
  <si>
    <t>Бересклет st Jap Gem</t>
  </si>
  <si>
    <r>
      <rPr>
        <b/>
        <sz val="12"/>
        <color rgb="FF000000"/>
        <rFont val="Yu Gothic UI Semibold"/>
        <charset val="134"/>
      </rPr>
      <t xml:space="preserve">Бересклет st White Spire (Редкий сорт)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</si>
  <si>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Брунера st (Размер: С2; Сорт: Silver Heart)</t>
  </si>
  <si>
    <t>Буддлея st (Размер: С2; Высота: Mix; Сорт: Butterfly Candy Little Ruby)</t>
  </si>
  <si>
    <t>Буддлея st (Размер: С2; Высота: Mix; Сорт: Butterfly Candy Little White)</t>
  </si>
  <si>
    <t>19</t>
  </si>
  <si>
    <t>50</t>
  </si>
  <si>
    <t>Буддлея st Tutti Frutti</t>
  </si>
  <si>
    <t>Вейгела st Jeans Gold</t>
  </si>
  <si>
    <t>Вейгела st Minuet</t>
  </si>
  <si>
    <t>Вейгела st Nana Variegata</t>
  </si>
  <si>
    <t>Вероника st (Размер: С2; Высота: Mix; Сорт: First Glory)</t>
  </si>
  <si>
    <t>Вероника st (Размер: С2; Высота: Mix; Сорт: First Lady)</t>
  </si>
  <si>
    <t>Вероника st (Размер: С2; Высота: Mix; Сорт: First Love)</t>
  </si>
  <si>
    <t>Вероника st (Размер: С2; Высота: Mix; Сорт: First Match)</t>
  </si>
  <si>
    <t>Вероника st (Размер: С2; Сорт: Blue Bomb (колосистая))</t>
  </si>
  <si>
    <t>Вероника st (Размер: С2; Сорт: Седая)</t>
  </si>
  <si>
    <t>Гайлардия st (Размер: С2; Высота: Mix; Сорт: Arizona Red Shades)</t>
  </si>
  <si>
    <t>Гаура st Ov</t>
  </si>
  <si>
    <t>Гвоздика Gem</t>
  </si>
  <si>
    <t>Гвоздика Menorca Gem</t>
  </si>
  <si>
    <t>Гвоздика Mix</t>
  </si>
  <si>
    <t>Гвоздика Peach Party</t>
  </si>
  <si>
    <t>Гвоздика Pink Kisses</t>
  </si>
  <si>
    <t>Гвоздика st (Размер: ЗКС; Сорт: "Brilliant Red")</t>
  </si>
  <si>
    <t>Гвоздика st Flashing Light</t>
  </si>
  <si>
    <r>
      <rPr>
        <b/>
        <u/>
        <sz val="12"/>
        <color rgb="FF000000"/>
        <rFont val="Yu Gothic UI Semibold"/>
        <charset val="134"/>
      </rPr>
      <t xml:space="preserve">Гвоздика st Gemengd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</si>
  <si>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t>Гвоздика st I Love U</t>
  </si>
  <si>
    <r>
      <rPr>
        <b/>
        <u/>
        <sz val="12"/>
        <color rgb="FF000000"/>
        <rFont val="Yu Gothic UI Semibold"/>
        <charset val="134"/>
      </rPr>
      <t xml:space="preserve">Гвоздика st I Love U  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</si>
  <si>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t>Гвоздика st Mixk</t>
  </si>
  <si>
    <t>12</t>
  </si>
  <si>
    <t>Гвоздика st Pink Purple Bicolor</t>
  </si>
  <si>
    <t>9</t>
  </si>
  <si>
    <t>Гвоздика st White</t>
  </si>
  <si>
    <t xml:space="preserve">Гвоздика st White Red Bicolor </t>
  </si>
  <si>
    <t>Гейхера st (Размер: С2; Высота: Mix; Сорт: Electra)</t>
  </si>
  <si>
    <t>Гейхера st (Размер: С2; Высота: Mix; Сорт: Fire Alarm)</t>
  </si>
  <si>
    <t>Гейхера st (Размер: С2; Высота: Mix; Сорт: Paprika)</t>
  </si>
  <si>
    <t>Гейхера st (Размер: С2; Высота: Mix; Сорт: Rio)</t>
  </si>
  <si>
    <t>Гейхера st (Размер: С2; Сорт: Black Taffeta)</t>
  </si>
  <si>
    <t>Гейхера st Indian Summer</t>
  </si>
  <si>
    <t>Гейхерелла st (Размер: С2; Высота: Mix; Сорт: Golden Zebra)</t>
  </si>
  <si>
    <t>Герань st (Размер: С2; Высота: Mix; Сорт: Baby Blue)</t>
  </si>
  <si>
    <t>Гибискус st (Размер: С2; Сорт: Sugar Tip)</t>
  </si>
  <si>
    <t>Гипсофила st (Размер: С2; Сорт: Knuddel)</t>
  </si>
  <si>
    <t xml:space="preserve">Гортензия Mac. </t>
  </si>
  <si>
    <t>Гортензия Mac.  (Зимостойкий,хамелеон)</t>
  </si>
  <si>
    <t>Гортензия Mac. Early</t>
  </si>
  <si>
    <t xml:space="preserve">Гортензия PANICULATA </t>
  </si>
  <si>
    <t>Гортензия Paniculata (на штамбе)</t>
  </si>
  <si>
    <t>23</t>
  </si>
  <si>
    <t>Гортензия st Blue Ball</t>
  </si>
  <si>
    <t>Гортензия st Bobo</t>
  </si>
  <si>
    <t>25</t>
  </si>
  <si>
    <t>Гортензия st Euphoria Pink</t>
  </si>
  <si>
    <t>Гортензия st Forever &amp; Ever Red</t>
  </si>
  <si>
    <t>Гортензия st Fusion (Огромная голова /Эксклюзив)</t>
  </si>
  <si>
    <t>Гортензия st Fusion (Одна голова ,Сорт огонь</t>
  </si>
  <si>
    <t>Гортензия st Gem В 23 !!!!!!!!</t>
  </si>
  <si>
    <t>65</t>
  </si>
  <si>
    <t xml:space="preserve">Гортензия st Golden Touch </t>
  </si>
  <si>
    <t>Гортензия st Mirranda</t>
  </si>
  <si>
    <t xml:space="preserve">Гортензия st Paniculata </t>
  </si>
  <si>
    <t>Гортензия st Paniculata Mix</t>
  </si>
  <si>
    <t>45</t>
  </si>
  <si>
    <t>Гортензия st Petite Flori</t>
  </si>
  <si>
    <t>Гортензия st Pink Ball</t>
  </si>
  <si>
    <t>Гортензия st Quercifolia (Дуболистная )</t>
  </si>
  <si>
    <t>Гортензия st Red Ball</t>
  </si>
  <si>
    <t>Гортензия st Ruby Slippers</t>
  </si>
  <si>
    <t xml:space="preserve">Гортензия st Serrata   </t>
  </si>
  <si>
    <t>Гортензия st Silver Lining</t>
  </si>
  <si>
    <t>Гортензия st Teller Blue</t>
  </si>
  <si>
    <t>Гортензия st Teller Pink</t>
  </si>
  <si>
    <t>Гравилат st (Размер: С2; Высота: Mix; Сорт: Pink Petticoats)</t>
  </si>
  <si>
    <t>Дубровник st (Размер: С2; Высота: Mix; Сорт: Обыкновенный)</t>
  </si>
  <si>
    <t>Ель Conica</t>
  </si>
  <si>
    <t>Ель st Alberta Globe</t>
  </si>
  <si>
    <t>26</t>
  </si>
  <si>
    <t>60</t>
  </si>
  <si>
    <t>Ель st Aureospicata</t>
  </si>
  <si>
    <t>Ель st Oldenburg</t>
  </si>
  <si>
    <t>Ель st Pendula Bruns</t>
  </si>
  <si>
    <t>Золотарник st (Размер: С2; Высота: Mix; Сорт: Гибридный)</t>
  </si>
  <si>
    <t>Кампсис st Flava</t>
  </si>
  <si>
    <t>Кизильник st Horizontalis</t>
  </si>
  <si>
    <t>Кизильник st Skogholm</t>
  </si>
  <si>
    <t>Кипарисовик Ellwood's Empire</t>
  </si>
  <si>
    <t>Кислица st Crazy Plum</t>
  </si>
  <si>
    <t>Клематис st Margaret Hunt</t>
  </si>
  <si>
    <t>Клематис st Mix</t>
  </si>
  <si>
    <t xml:space="preserve">Клематис st Multi Blue  </t>
  </si>
  <si>
    <t xml:space="preserve">Клематис st Nelly Moser  </t>
  </si>
  <si>
    <t>Клематис st Ov</t>
  </si>
  <si>
    <t>11</t>
  </si>
  <si>
    <t xml:space="preserve">Клематис st Overig   </t>
  </si>
  <si>
    <t xml:space="preserve">Клематис st The President  </t>
  </si>
  <si>
    <t>Клематис st Vi Purp Pl Eleg</t>
  </si>
  <si>
    <t xml:space="preserve">Клематис st Ville De Lyon </t>
  </si>
  <si>
    <t>Книфофия st (Размер: С2; Высота: Mix; Сорт: Lemon Popsicle)</t>
  </si>
  <si>
    <t>Книфофия st (Размер: С2; Высота: Mix; Сорт: Redhot Popsicle)</t>
  </si>
  <si>
    <t>Лаванда st (Размер: С2; Высота: Mix; Сорт: Blue Scent Early)</t>
  </si>
  <si>
    <t>Лаванда st (Размер: С2; Высота: Mix; Сорт: White Scent Compact)</t>
  </si>
  <si>
    <t>Лаванда st (Размер: С2; Сорт: Grosso (гибридная))</t>
  </si>
  <si>
    <t>Лаванда st Stoechas Anouk Pink</t>
  </si>
  <si>
    <t>Лавр Nobilis</t>
  </si>
  <si>
    <t>Лавр st Nobilis</t>
  </si>
  <si>
    <t>Лагерстремия st Lunar magic</t>
  </si>
  <si>
    <t>Левизия st Co Happy Co Gem</t>
  </si>
  <si>
    <t>Левизия st Happy Co Gem</t>
  </si>
  <si>
    <t xml:space="preserve">Мандевилла st Sundaville Pink &amp; Cream Pink Mix </t>
  </si>
  <si>
    <t>Мискантус st (Размер: С2; Высота: Mix; Сорт: Purpurascens)</t>
  </si>
  <si>
    <t>Можжевельник Old Gold</t>
  </si>
  <si>
    <t>Можжевельник st Andorra Compacta</t>
  </si>
  <si>
    <r>
      <rPr>
        <b/>
        <u/>
        <sz val="12"/>
        <color rgb="FF000000"/>
        <rFont val="Yu Gothic UI Semibold"/>
        <charset val="134"/>
      </rPr>
      <t xml:space="preserve">Можжевельник st Blue Carpet                                                      </t>
    </r>
    <r>
      <rPr>
        <u/>
        <sz val="12"/>
        <color rgb="FFFF0000"/>
        <rFont val="Yu Gothic UI Semibold"/>
        <charset val="134"/>
      </rPr>
      <t xml:space="preserve">  СПЕЦПРЕДЛОЖЕНИЕ!!!</t>
    </r>
  </si>
  <si>
    <t>Можжевельник st Blue Chip</t>
  </si>
  <si>
    <t>Можжевельник st Blue Star</t>
  </si>
  <si>
    <t>38</t>
  </si>
  <si>
    <t>180</t>
  </si>
  <si>
    <t>Можжевельник st Kaizuka</t>
  </si>
  <si>
    <t>Можжевельник st Keteleeri</t>
  </si>
  <si>
    <t>32</t>
  </si>
  <si>
    <t>110</t>
  </si>
  <si>
    <t>Можжевельник st Mint Julep</t>
  </si>
  <si>
    <t>Можжевельник st Nana</t>
  </si>
  <si>
    <t>Можжевельник st Pfitzeriana Aurea</t>
  </si>
  <si>
    <t>55</t>
  </si>
  <si>
    <t>Можжевельник st Procumbens Nana</t>
  </si>
  <si>
    <t>Можжевельник st Spartan</t>
  </si>
  <si>
    <t>70</t>
  </si>
  <si>
    <t>Можжевельник st Stricta</t>
  </si>
  <si>
    <t>Можжевельник st Stricta                                                                        СПЕЦПРЕДЛОЖЕНИЕ!!!</t>
  </si>
  <si>
    <t>Можжевельник st Tamariscifolia</t>
  </si>
  <si>
    <t>Молодило st (Размер: ЗКС; Сорт: "Reinhard")</t>
  </si>
  <si>
    <t>Молодило st (Размер: С2; Сорт: Purple Quatz)</t>
  </si>
  <si>
    <t>Монарда st (Размер: С2; Высота: Mix; Сорт: Panorama Red)</t>
  </si>
  <si>
    <t>Мшанка st subulata</t>
  </si>
  <si>
    <t>Мята st (Размер: С2; Высота: Mix; Сорт: Crispa)</t>
  </si>
  <si>
    <t>Мята st (Размер: С2; Высота: Mix; Сорт: Lemon)</t>
  </si>
  <si>
    <t>Мята st (Размер: С2; Высота: Mix; Сорт: Strawberry)</t>
  </si>
  <si>
    <t>Мята st (Размер: С2; Высота: Mix; Сорт: Банановая)</t>
  </si>
  <si>
    <t>Мята st (Размер: С2; Высота: Mix; Сорт: Швейцарский лимон)</t>
  </si>
  <si>
    <t>Нивяник st (Размер: ЗКС; Сорт: "Ooh La Lacrème)</t>
  </si>
  <si>
    <t>Нивяник st (Размер: С2; Высота: Mix; Сорт: Crazy Daisy)</t>
  </si>
  <si>
    <t>Нивяник st (Размер: С2; Сорт: Madonna)</t>
  </si>
  <si>
    <t>Овсяница st Amigold</t>
  </si>
  <si>
    <t>Олеандр st  Evolut Candy</t>
  </si>
  <si>
    <t>Олеандр st Evolut Candy</t>
  </si>
  <si>
    <t>Олеандр st Nerium (На штамбе)                                                  СПЕЦПРЕДЛОЖЕНИЕ!!!</t>
  </si>
  <si>
    <t>Очиток st (Размер: С2; Сорт: Angelina (отогнутый))</t>
  </si>
  <si>
    <t>Падуб Argentea Mar Outdoor</t>
  </si>
  <si>
    <t>Падуб st (Размер: С2; Высота: Mix; Сорт: Blue Prince)</t>
  </si>
  <si>
    <t>Пассифлора st Caerulea</t>
  </si>
  <si>
    <t>Пихта st Nana</t>
  </si>
  <si>
    <t>Полынь st (Размер: С2; Высота: Mix; Сорт: Silver Brocade)</t>
  </si>
  <si>
    <t>Роза Beau Monde Gem</t>
  </si>
  <si>
    <t>Роза Kordana Mix</t>
  </si>
  <si>
    <t>Роза Mix</t>
  </si>
  <si>
    <t>Роза Pathit Gem 6 Srt (Крупноцветковый сорт)</t>
  </si>
  <si>
    <t>75</t>
  </si>
  <si>
    <t>Роза st Kleinbloemig (на штамбе)</t>
  </si>
  <si>
    <t>24</t>
  </si>
  <si>
    <t xml:space="preserve">Роза st Mix Exclusive (на штамбе) </t>
  </si>
  <si>
    <t xml:space="preserve">Роза st Ov </t>
  </si>
  <si>
    <t>Роза st Ov  (На штамбе)</t>
  </si>
  <si>
    <t>Роза st Ov На штамбе</t>
  </si>
  <si>
    <t>14</t>
  </si>
  <si>
    <t>Роза st Sea Foam (Стелющаяся)</t>
  </si>
  <si>
    <t>Роза st St Mixkar (На штамбе)</t>
  </si>
  <si>
    <t>Роза st St Ov (На штамбе)</t>
  </si>
  <si>
    <t>Роза st St Ov На штамбе</t>
  </si>
  <si>
    <t>Роза st на штамбе Mix 140 см!!!</t>
  </si>
  <si>
    <t>Роза Victory Gem</t>
  </si>
  <si>
    <t>Розмарин st (Размер: С2; Высота: Mix; Сорт: Britania)</t>
  </si>
  <si>
    <t>Розмарин st (Размер: С2; Высота: Mix; Сорт: Simply Herbs)</t>
  </si>
  <si>
    <t>Розмарин st (Размер: С2; Высота: Mix; Сорт: Крымский)</t>
  </si>
  <si>
    <t>Самшит sempervirens</t>
  </si>
  <si>
    <t>Самшит Sempervirens Struik</t>
  </si>
  <si>
    <t>Семпервивум st</t>
  </si>
  <si>
    <t>Семпервивум st Mix</t>
  </si>
  <si>
    <t>Сирень st Palibin</t>
  </si>
  <si>
    <t>100</t>
  </si>
  <si>
    <t>Сирень st Palibin (на штамбе)</t>
  </si>
  <si>
    <t>120</t>
  </si>
  <si>
    <t>Сосна st Krüger's Lilliput</t>
  </si>
  <si>
    <t>Сосна st Negishi</t>
  </si>
  <si>
    <t>Сосна st Pa Green Curls</t>
  </si>
  <si>
    <t>Сосна st Pa Negishi</t>
  </si>
  <si>
    <t>Тимьян st (Размер: С2; Высота: Mix; Сорт: Fredo)</t>
  </si>
  <si>
    <t>Тимьян st (Размер: С2; Высота: Mix; Сорт: Goldy)</t>
  </si>
  <si>
    <t>Тисс Baccata David</t>
  </si>
  <si>
    <t>Тисс M Hillii</t>
  </si>
  <si>
    <t>Тисс st Hillii st</t>
  </si>
  <si>
    <t xml:space="preserve">Туя  PL WHIPECORD </t>
  </si>
  <si>
    <t>Туя Golden Globe</t>
  </si>
  <si>
    <t>Туя Ov</t>
  </si>
  <si>
    <t>Туя Smaragd</t>
  </si>
  <si>
    <t>Туя Smaragd (Бонсай 3 рр)</t>
  </si>
  <si>
    <t>Туя Smaragd (Бонсай 5 рр)</t>
  </si>
  <si>
    <t>Туя st Aurea Nana</t>
  </si>
  <si>
    <t>Туя st Forever Goldy</t>
  </si>
  <si>
    <t>Туя st Golden Globe</t>
  </si>
  <si>
    <t>Туя st Ov</t>
  </si>
  <si>
    <t>Туя st Smaragd</t>
  </si>
  <si>
    <t>18</t>
  </si>
  <si>
    <t>Туя st Whipcord</t>
  </si>
  <si>
    <t>Тысячелистник st (Размер: С2; Высота: Mix; Сорт: Little Susie)</t>
  </si>
  <si>
    <t>Тысячелистник st (Размер: С2; Высота: Mix; Сорт: Terracotta)</t>
  </si>
  <si>
    <t>Тысячелистник st (Размер: С2; Сорт: Appleblossom)</t>
  </si>
  <si>
    <t>Франкения st (Размер: С2; Высота: Mix;)</t>
  </si>
  <si>
    <t>Хедера st Hib Deltoidea УЛИЧНЫЙ</t>
  </si>
  <si>
    <t>Хедера st Hibernica</t>
  </si>
  <si>
    <t>Хедера st Hibernica (уличный)</t>
  </si>
  <si>
    <t>Хоста</t>
  </si>
  <si>
    <t>Хоста (Зимостойкий, хамелеон)</t>
  </si>
  <si>
    <t>Хоста Blue Mouse Ears</t>
  </si>
  <si>
    <t>Хоста Sieboldii</t>
  </si>
  <si>
    <t>Хризантема Gem 2Kl Bloem</t>
  </si>
  <si>
    <t>Хризантема Gem 5 Kl</t>
  </si>
  <si>
    <t>Хризантема Gem в горшке</t>
  </si>
  <si>
    <t>Хризантема Milkshake Mix</t>
  </si>
  <si>
    <t>Цефалотаксус Harringtonii Fastigiata</t>
  </si>
  <si>
    <t>Шалфей st (Размер: С2; Высота: Mix; Сорт: Adora Blue)</t>
  </si>
  <si>
    <t>Шалфей st (Размер: С2; Высота: Mix; Сорт: Pink Ball)</t>
  </si>
  <si>
    <t>Шалфей st (Размер: С2; Сорт: New Dimension Blue (дубравный))</t>
  </si>
  <si>
    <t>Шалфей st Se Dp Blue</t>
  </si>
  <si>
    <t>Шалфей st Sens White</t>
  </si>
  <si>
    <t>Юнкус Spiralis</t>
  </si>
  <si>
    <t>Ягоды Годжи st                                                                             Спецпредложение!!!</t>
  </si>
  <si>
    <t>Яснотка st (Размер: С2; Сорт: Purple Dragon)</t>
  </si>
  <si>
    <t>Фаленопсисы</t>
  </si>
  <si>
    <t>Цикламен</t>
  </si>
  <si>
    <t>METIS</t>
  </si>
  <si>
    <t>MAMMOT</t>
  </si>
  <si>
    <t> HALIOS HD</t>
  </si>
  <si>
    <t> Rembrandt</t>
  </si>
  <si>
    <t> Md Tianis</t>
  </si>
  <si>
    <t> Ornata Sanderiana</t>
  </si>
  <si>
    <t>Сингониум</t>
  </si>
  <si>
    <t>White Butterfly</t>
  </si>
  <si>
    <t>Golden Allusion</t>
  </si>
  <si>
    <t>Традисканция</t>
  </si>
  <si>
    <t>Mix</t>
  </si>
  <si>
    <t>Фикус</t>
  </si>
  <si>
    <t>эластика mix</t>
  </si>
  <si>
    <t>Филодендрон</t>
  </si>
  <si>
    <t>Zebra</t>
  </si>
  <si>
    <t>Moonlight</t>
  </si>
  <si>
    <t>Пуансеттия</t>
  </si>
  <si>
    <t> Mix</t>
  </si>
  <si>
    <t>TRIO Midi</t>
  </si>
  <si>
    <t> TRIO Maxi</t>
  </si>
  <si>
    <t>Фатсия</t>
  </si>
  <si>
    <t> Variegata</t>
  </si>
  <si>
    <t>Радермахера</t>
  </si>
  <si>
    <t>Китайская</t>
  </si>
  <si>
    <t>Peti Samantha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</si>
</sst>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\ #\ ##0\ ;\-#\ ##0\ ;&quot; -&quot;#\ ;\ @\ "/>
  </numFmts>
  <fonts count="58">
    <font>
      <sz val="10"/>
      <color rgb="FF000000"/>
      <name val="Calibri"/>
      <charset val="134"/>
      <scheme val="minor"/>
    </font>
    <font>
      <sz val="8"/>
      <color rgb="FF333333"/>
      <name val="Arial"/>
      <charset val="134"/>
    </font>
    <font>
      <sz val="10"/>
      <color rgb="FF000000"/>
      <name val="Arial"/>
      <charset val="134"/>
    </font>
    <font>
      <sz val="36"/>
      <color rgb="FF000000"/>
      <name val="Times New Roman"/>
      <charset val="134"/>
    </font>
    <font>
      <sz val="10"/>
      <name val="Calibri"/>
      <charset val="134"/>
      <scheme val="minor"/>
    </font>
    <font>
      <b/>
      <sz val="13"/>
      <color rgb="FF000000"/>
      <name val="Yu Gothic UI Semibold"/>
      <charset val="134"/>
    </font>
    <font>
      <sz val="36"/>
      <color rgb="FF000000"/>
      <name val="Yu Gothic UI Semibold"/>
      <charset val="134"/>
    </font>
    <font>
      <b/>
      <sz val="12"/>
      <color rgb="FF000000"/>
      <name val="Yu Gothic UI Semibold"/>
      <charset val="134"/>
    </font>
    <font>
      <sz val="16"/>
      <color rgb="FF000000"/>
      <name val="Yu Gothic UI Semibold"/>
      <charset val="134"/>
    </font>
    <font>
      <b/>
      <sz val="12"/>
      <name val="Yu Gothic UI Semibold"/>
      <charset val="134"/>
    </font>
    <font>
      <b/>
      <sz val="14"/>
      <color rgb="FF000000"/>
      <name val="Arial"/>
      <charset val="134"/>
    </font>
    <font>
      <b/>
      <i/>
      <sz val="11"/>
      <color rgb="FF000000"/>
      <name val="Yu Gothic UI Semibold"/>
      <charset val="134"/>
    </font>
    <font>
      <b/>
      <sz val="11"/>
      <color rgb="FF993300"/>
      <name val="Yu Gothic UI Semibold"/>
      <charset val="134"/>
    </font>
    <font>
      <u/>
      <sz val="12"/>
      <color rgb="FF000000"/>
      <name val="Yu Gothic UI Semibold"/>
      <charset val="134"/>
    </font>
    <font>
      <sz val="12"/>
      <name val="Yu Gothic UI Semibold"/>
      <charset val="134"/>
    </font>
    <font>
      <sz val="10"/>
      <name val="Arial"/>
      <charset val="134"/>
    </font>
    <font>
      <sz val="12"/>
      <color rgb="FF000000"/>
      <name val="Yu Gothic UI Semibold"/>
      <charset val="134"/>
    </font>
    <font>
      <sz val="12"/>
      <color rgb="FF800080"/>
      <name val="Yu Gothic UI Semibold"/>
      <charset val="204"/>
    </font>
    <font>
      <b/>
      <u/>
      <sz val="12"/>
      <color rgb="FF000000"/>
      <name val="Yu Gothic UI Semibold"/>
      <charset val="134"/>
    </font>
    <font>
      <b/>
      <u/>
      <sz val="12"/>
      <color rgb="FF000000"/>
      <name val="Yu Gothic UI Semibold"/>
      <charset val="204"/>
    </font>
    <font>
      <u/>
      <sz val="12"/>
      <color rgb="FF000000"/>
      <name val="Yu Gothic UI Semibold"/>
      <charset val="204"/>
    </font>
    <font>
      <sz val="12"/>
      <color rgb="FF000000"/>
      <name val="Times New Roman"/>
      <charset val="134"/>
    </font>
    <font>
      <sz val="12"/>
      <color rgb="FF000000"/>
      <name val="Yu Gothic UI Semibold"/>
      <charset val="204"/>
    </font>
    <font>
      <b/>
      <sz val="12"/>
      <color rgb="FF000000"/>
      <name val="Yu Gothic UI Semibold"/>
      <charset val="204"/>
    </font>
    <font>
      <b/>
      <sz val="20"/>
      <name val="Yu Gothic UI Semibold"/>
      <charset val="134"/>
    </font>
    <font>
      <sz val="10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2"/>
      <color rgb="FFFF0000"/>
      <name val="Yu Gothic UI Semibold"/>
      <charset val="134"/>
    </font>
    <font>
      <sz val="12"/>
      <color rgb="FFFF0000"/>
      <name val="Yu Gothic UI Semibold"/>
      <charset val="204"/>
    </font>
    <font>
      <sz val="12"/>
      <color rgb="FFFF0000"/>
      <name val="Yu Gothic UI Semibold"/>
      <charset val="134"/>
    </font>
    <font>
      <u/>
      <sz val="12"/>
      <color rgb="FFFF0000"/>
      <name val="Yu Gothic UI Semibold"/>
      <charset val="204"/>
    </font>
    <font>
      <b/>
      <u/>
      <sz val="12"/>
      <color rgb="FFFF0000"/>
      <name val="Yu Gothic UI Semibold"/>
      <charset val="134"/>
    </font>
    <font>
      <b/>
      <i/>
      <sz val="12"/>
      <name val="Yu Gothic UI Semibold"/>
      <charset val="134"/>
    </font>
    <font>
      <sz val="36"/>
      <color rgb="FF000000"/>
      <name val="Script MT Bold"/>
      <charset val="134"/>
    </font>
    <font>
      <b/>
      <sz val="12"/>
      <color rgb="FFFF0000"/>
      <name val="Yu Gothic UI Semibold"/>
      <charset val="204"/>
    </font>
    <font>
      <b/>
      <u/>
      <sz val="12"/>
      <color rgb="FFFF0000"/>
      <name val="Yu Gothic UI Semibold"/>
      <charset val="204"/>
    </font>
    <font>
      <sz val="12"/>
      <color theme="1"/>
      <name val="Yu Gothic UI Semibold"/>
      <charset val="204"/>
    </font>
    <font>
      <sz val="12"/>
      <color rgb="FF800080"/>
      <name val="Yu Gothic UI Semibold"/>
      <charset val="134"/>
    </font>
  </fonts>
  <fills count="51">
    <fill>
      <patternFill patternType="none"/>
    </fill>
    <fill>
      <patternFill patternType="gray125"/>
    </fill>
    <fill>
      <patternFill patternType="solid">
        <fgColor rgb="FFEAEAEA"/>
        <bgColor rgb="FFEAEAEA"/>
      </patternFill>
    </fill>
    <fill>
      <patternFill patternType="solid">
        <fgColor rgb="FFFFCC99"/>
        <bgColor rgb="FFFFCC99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008080"/>
        <bgColor rgb="FF008080"/>
      </patternFill>
    </fill>
    <fill>
      <patternFill patternType="solid">
        <fgColor rgb="FF00CCFF"/>
        <bgColor rgb="FF00CCFF"/>
      </patternFill>
    </fill>
    <fill>
      <patternFill patternType="solid">
        <fgColor rgb="FFFF00FF"/>
        <bgColor rgb="FFFF00FF"/>
      </patternFill>
    </fill>
    <fill>
      <patternFill patternType="solid">
        <fgColor rgb="FFFFCC00"/>
        <bgColor rgb="FFFFCC00"/>
      </patternFill>
    </fill>
    <fill>
      <patternFill patternType="solid">
        <fgColor rgb="FFD0CECE"/>
        <bgColor rgb="FFD0CECE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9900"/>
        <bgColor rgb="FFFF9900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E0B3"/>
        <bgColor rgb="FFC5E0B3"/>
      </patternFill>
    </fill>
    <fill>
      <patternFill patternType="solid">
        <fgColor theme="7" tint="0.599993896298105"/>
        <bgColor rgb="FFD0CECE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178" fontId="27" fillId="0" borderId="0" applyFont="0" applyFill="0" applyBorder="0" applyAlignment="0" applyProtection="0">
      <alignment vertical="center"/>
    </xf>
    <xf numFmtId="179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0" borderId="1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1" borderId="13" applyNumberFormat="0" applyAlignment="0" applyProtection="0">
      <alignment vertical="center"/>
    </xf>
    <xf numFmtId="0" fontId="37" fillId="22" borderId="14" applyNumberFormat="0" applyAlignment="0" applyProtection="0">
      <alignment vertical="center"/>
    </xf>
    <xf numFmtId="0" fontId="38" fillId="22" borderId="13" applyNumberFormat="0" applyAlignment="0" applyProtection="0">
      <alignment vertical="center"/>
    </xf>
    <xf numFmtId="0" fontId="39" fillId="23" borderId="15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</cellStyleXfs>
  <cellXfs count="84"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" fontId="3" fillId="3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5" fillId="0" borderId="5" xfId="0" applyFont="1" applyBorder="1" applyAlignment="1">
      <alignment vertical="center" wrapText="1"/>
    </xf>
    <xf numFmtId="1" fontId="6" fillId="3" borderId="5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9" fontId="7" fillId="6" borderId="5" xfId="0" applyNumberFormat="1" applyFont="1" applyFill="1" applyBorder="1" applyAlignment="1">
      <alignment horizontal="center" vertical="center"/>
    </xf>
    <xf numFmtId="9" fontId="9" fillId="6" borderId="5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/>
    <xf numFmtId="0" fontId="10" fillId="0" borderId="0" xfId="0" applyFont="1" applyAlignment="1"/>
    <xf numFmtId="0" fontId="2" fillId="0" borderId="0" xfId="0" applyFont="1"/>
    <xf numFmtId="9" fontId="9" fillId="6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/>
    </xf>
    <xf numFmtId="9" fontId="7" fillId="6" borderId="0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11" fillId="7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top"/>
    </xf>
    <xf numFmtId="0" fontId="9" fillId="9" borderId="2" xfId="0" applyFont="1" applyFill="1" applyBorder="1" applyAlignment="1">
      <alignment horizontal="center" vertical="top"/>
    </xf>
    <xf numFmtId="0" fontId="13" fillId="0" borderId="2" xfId="0" applyFont="1" applyBorder="1" applyAlignment="1">
      <alignment horizontal="left" vertical="top"/>
    </xf>
    <xf numFmtId="0" fontId="14" fillId="10" borderId="5" xfId="0" applyFont="1" applyFill="1" applyBorder="1" applyAlignment="1">
      <alignment horizontal="center" vertical="center"/>
    </xf>
    <xf numFmtId="180" fontId="7" fillId="11" borderId="5" xfId="0" applyNumberFormat="1" applyFont="1" applyFill="1" applyBorder="1" applyAlignment="1">
      <alignment horizontal="center" vertical="center"/>
    </xf>
    <xf numFmtId="1" fontId="9" fillId="12" borderId="5" xfId="0" applyNumberFormat="1" applyFont="1" applyFill="1" applyBorder="1" applyAlignment="1">
      <alignment horizontal="center" vertical="center"/>
    </xf>
    <xf numFmtId="1" fontId="7" fillId="13" borderId="5" xfId="0" applyNumberFormat="1" applyFont="1" applyFill="1" applyBorder="1" applyAlignment="1">
      <alignment horizontal="center" vertical="center"/>
    </xf>
    <xf numFmtId="0" fontId="15" fillId="14" borderId="7" xfId="0" applyFont="1" applyFill="1" applyBorder="1" applyAlignment="1">
      <alignment vertical="center"/>
    </xf>
    <xf numFmtId="1" fontId="9" fillId="9" borderId="2" xfId="0" applyNumberFormat="1" applyFont="1" applyFill="1" applyBorder="1" applyAlignment="1">
      <alignment horizontal="center" vertical="top"/>
    </xf>
    <xf numFmtId="0" fontId="16" fillId="0" borderId="2" xfId="0" applyFont="1" applyBorder="1" applyAlignment="1">
      <alignment horizontal="left" vertical="top"/>
    </xf>
    <xf numFmtId="1" fontId="7" fillId="10" borderId="5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0" borderId="2" xfId="0" applyFont="1" applyBorder="1" applyAlignment="1">
      <alignment horizontal="left" vertical="top"/>
    </xf>
    <xf numFmtId="0" fontId="20" fillId="0" borderId="2" xfId="0" applyFont="1" applyBorder="1" applyAlignment="1">
      <alignment horizontal="left" vertical="top"/>
    </xf>
    <xf numFmtId="0" fontId="2" fillId="2" borderId="0" xfId="0" applyFont="1" applyFill="1" applyBorder="1" applyAlignment="1"/>
    <xf numFmtId="0" fontId="21" fillId="2" borderId="0" xfId="0" applyFont="1" applyFill="1" applyBorder="1" applyAlignment="1"/>
    <xf numFmtId="0" fontId="21" fillId="0" borderId="0" xfId="0" applyFont="1" applyAlignment="1"/>
    <xf numFmtId="0" fontId="7" fillId="0" borderId="2" xfId="0" applyFont="1" applyBorder="1" applyAlignment="1">
      <alignment horizontal="left" vertical="top"/>
    </xf>
    <xf numFmtId="0" fontId="22" fillId="0" borderId="2" xfId="0" applyFont="1" applyBorder="1" applyAlignment="1">
      <alignment horizontal="left" vertical="top"/>
    </xf>
    <xf numFmtId="0" fontId="23" fillId="0" borderId="2" xfId="0" applyFont="1" applyBorder="1" applyAlignment="1">
      <alignment horizontal="left" vertical="top"/>
    </xf>
    <xf numFmtId="1" fontId="9" fillId="9" borderId="5" xfId="0" applyNumberFormat="1" applyFont="1" applyFill="1" applyBorder="1" applyAlignment="1">
      <alignment horizontal="center" vertical="top"/>
    </xf>
    <xf numFmtId="0" fontId="15" fillId="15" borderId="7" xfId="0" applyFont="1" applyFill="1" applyBorder="1" applyAlignment="1">
      <alignment vertical="center"/>
    </xf>
    <xf numFmtId="0" fontId="7" fillId="16" borderId="5" xfId="0" applyFont="1" applyFill="1" applyBorder="1" applyAlignment="1">
      <alignment vertical="center" wrapText="1"/>
    </xf>
    <xf numFmtId="0" fontId="18" fillId="17" borderId="2" xfId="0" applyFont="1" applyFill="1" applyBorder="1" applyAlignment="1">
      <alignment horizontal="left" vertical="top"/>
    </xf>
    <xf numFmtId="0" fontId="7" fillId="17" borderId="2" xfId="0" applyFont="1" applyFill="1" applyBorder="1" applyAlignment="1">
      <alignment horizontal="left" vertical="top"/>
    </xf>
    <xf numFmtId="0" fontId="7" fillId="17" borderId="5" xfId="0" applyFont="1" applyFill="1" applyBorder="1" applyAlignment="1">
      <alignment horizontal="left" vertical="top"/>
    </xf>
    <xf numFmtId="0" fontId="18" fillId="17" borderId="5" xfId="0" applyFont="1" applyFill="1" applyBorder="1" applyAlignment="1">
      <alignment horizontal="left" vertical="top"/>
    </xf>
    <xf numFmtId="0" fontId="7" fillId="16" borderId="3" xfId="0" applyFont="1" applyFill="1" applyBorder="1" applyAlignment="1">
      <alignment horizontal="center" vertical="center"/>
    </xf>
    <xf numFmtId="0" fontId="15" fillId="16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15" borderId="7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0" fontId="9" fillId="0" borderId="3" xfId="0" applyFont="1" applyBorder="1" applyAlignment="1">
      <alignment horizontal="center" vertical="center" wrapText="1"/>
    </xf>
    <xf numFmtId="1" fontId="7" fillId="18" borderId="5" xfId="0" applyNumberFormat="1" applyFont="1" applyFill="1" applyBorder="1" applyAlignment="1">
      <alignment horizontal="center"/>
    </xf>
    <xf numFmtId="0" fontId="7" fillId="2" borderId="0" xfId="0" applyFont="1" applyFill="1" applyBorder="1" applyAlignment="1"/>
    <xf numFmtId="0" fontId="7" fillId="0" borderId="0" xfId="0" applyFont="1" applyAlignment="1"/>
    <xf numFmtId="0" fontId="16" fillId="19" borderId="5" xfId="0" applyFont="1" applyFill="1" applyBorder="1" applyAlignment="1">
      <alignment horizontal="left" vertical="top"/>
    </xf>
    <xf numFmtId="0" fontId="9" fillId="8" borderId="8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5" fillId="0" borderId="0" xfId="0" applyFont="1" applyAlignment="1"/>
    <xf numFmtId="0" fontId="26" fillId="0" borderId="0" xfId="0" applyFont="1" applyAlignment="1"/>
    <xf numFmtId="0" fontId="25" fillId="0" borderId="0" xfId="0" applyFont="1" applyBorder="1" applyAlignment="1"/>
    <xf numFmtId="0" fontId="25" fillId="2" borderId="0" xfId="0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8">
    <dxf>
      <fill>
        <patternFill patternType="none"/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EAEAEA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s://flowersplants.shop/Pictures/X818915_V_1.jpg" TargetMode="External"/><Relationship Id="rId98" Type="http://schemas.openxmlformats.org/officeDocument/2006/relationships/hyperlink" Target="https://flowersplants.shop/Pictures/X818917_V_1.jpg" TargetMode="External"/><Relationship Id="rId97" Type="http://schemas.openxmlformats.org/officeDocument/2006/relationships/hyperlink" Target="https://flowersplants.shop/Pictures/X830383_H_1.jpg" TargetMode="External"/><Relationship Id="rId96" Type="http://schemas.openxmlformats.org/officeDocument/2006/relationships/hyperlink" Target="https://flowersplants.shop/Pictures/X820833_H_1.jpg" TargetMode="External"/><Relationship Id="rId95" Type="http://schemas.openxmlformats.org/officeDocument/2006/relationships/hyperlink" Target="https://floraxchange.blob.core.windows.net/artikelen/8618998_v_t5.jpg" TargetMode="External"/><Relationship Id="rId94" Type="http://schemas.openxmlformats.org/officeDocument/2006/relationships/hyperlink" Target="https://floraxchange.blob.core.windows.net/artikelen/1002141_v_t5.jpg?636426219457230000" TargetMode="External"/><Relationship Id="rId93" Type="http://schemas.openxmlformats.org/officeDocument/2006/relationships/hyperlink" Target="https://floraxchange.blob.core.windows.net/artikelen/7055060_v_t5.jpg" TargetMode="External"/><Relationship Id="rId92" Type="http://schemas.openxmlformats.org/officeDocument/2006/relationships/hyperlink" Target="https://floraxchange.blob.core.windows.net/artikelen/7595037_v_t5.jpg" TargetMode="External"/><Relationship Id="rId91" Type="http://schemas.openxmlformats.org/officeDocument/2006/relationships/hyperlink" Target="https://flowersplants.shop/Pictures/X826810_H_1.jpg" TargetMode="External"/><Relationship Id="rId90" Type="http://schemas.openxmlformats.org/officeDocument/2006/relationships/hyperlink" Target="https://flowersplants.shop/Pictures/X826812_H_1.jpg" TargetMode="External"/><Relationship Id="rId9" Type="http://schemas.openxmlformats.org/officeDocument/2006/relationships/hyperlink" Target="https://floraxchange.blob.core.windows.net/artikelen/8826295_v_t5.jpg" TargetMode="External"/><Relationship Id="rId89" Type="http://schemas.openxmlformats.org/officeDocument/2006/relationships/hyperlink" Target="https://floraxchange.blob.core.windows.net/artikelen/5872940_v_t5.jpg" TargetMode="External"/><Relationship Id="rId88" Type="http://schemas.openxmlformats.org/officeDocument/2006/relationships/hyperlink" Target="https://floraxchange.blob.core.windows.net/artikelen/8198989_v_t5.jpg" TargetMode="External"/><Relationship Id="rId87" Type="http://schemas.openxmlformats.org/officeDocument/2006/relationships/hyperlink" Target="https://flowersplants.shop/Pictures/X826806_H_1.jpg" TargetMode="External"/><Relationship Id="rId86" Type="http://schemas.openxmlformats.org/officeDocument/2006/relationships/hyperlink" Target="https://floraxchange.blob.core.windows.net/artikelen/9107809_v_t5.jpg" TargetMode="External"/><Relationship Id="rId85" Type="http://schemas.openxmlformats.org/officeDocument/2006/relationships/hyperlink" Target="https://floraxchange.blob.core.windows.net/artikelen/5736031_v_t5.jpg" TargetMode="External"/><Relationship Id="rId84" Type="http://schemas.openxmlformats.org/officeDocument/2006/relationships/hyperlink" Target="https://floraxchange.blob.core.windows.net/artikelen/5570644_v_t5.jpg" TargetMode="External"/><Relationship Id="rId83" Type="http://schemas.openxmlformats.org/officeDocument/2006/relationships/hyperlink" Target="https://floraxchange.blob.core.windows.net/artikelen/8557909_v_t5.jpg" TargetMode="External"/><Relationship Id="rId82" Type="http://schemas.openxmlformats.org/officeDocument/2006/relationships/hyperlink" Target="https://floraxchange.blob.core.windows.net/artikelen/7747277_v_t5.jpg" TargetMode="External"/><Relationship Id="rId81" Type="http://schemas.openxmlformats.org/officeDocument/2006/relationships/hyperlink" Target="https://webshop.mdk.nl/pictures/1555875_4853813_H_2.jpg" TargetMode="External"/><Relationship Id="rId80" Type="http://schemas.openxmlformats.org/officeDocument/2006/relationships/hyperlink" Target="https://floraxchange.blob.core.windows.net/artikelen/8032605_v_t5.jpg" TargetMode="External"/><Relationship Id="rId8" Type="http://schemas.openxmlformats.org/officeDocument/2006/relationships/hyperlink" Target="https://floraxchange.blob.core.windows.net/artikelen/7928237_v_t5.jpg" TargetMode="External"/><Relationship Id="rId79" Type="http://schemas.openxmlformats.org/officeDocument/2006/relationships/hyperlink" Target="https://floraxchange.blob.core.windows.net/artikelen/7314919_v_t5.jpg" TargetMode="External"/><Relationship Id="rId78" Type="http://schemas.openxmlformats.org/officeDocument/2006/relationships/hyperlink" Target="https://floraxchange.blob.core.windows.net/artikelen/8374166_v_t5.jpg" TargetMode="External"/><Relationship Id="rId77" Type="http://schemas.openxmlformats.org/officeDocument/2006/relationships/hyperlink" Target="https://floraxchange.blob.core.windows.net/artikelen/8576410_v_t5.jpg" TargetMode="External"/><Relationship Id="rId76" Type="http://schemas.openxmlformats.org/officeDocument/2006/relationships/hyperlink" Target="https://floraxchange.blob.core.windows.net/artikelen/6007933_v_t5.jpg" TargetMode="External"/><Relationship Id="rId75" Type="http://schemas.openxmlformats.org/officeDocument/2006/relationships/hyperlink" Target="https://flowersplants.shop/Pictures/X830490_V_1.jpg" TargetMode="External"/><Relationship Id="rId74" Type="http://schemas.openxmlformats.org/officeDocument/2006/relationships/hyperlink" Target="https://flowersplants.shop/Pictures/X830056_H_1.jpg" TargetMode="External"/><Relationship Id="rId73" Type="http://schemas.openxmlformats.org/officeDocument/2006/relationships/hyperlink" Target="https://floraxchange.blob.core.windows.net/artikelen/7979325_v_t5.jpg" TargetMode="External"/><Relationship Id="rId72" Type="http://schemas.openxmlformats.org/officeDocument/2006/relationships/hyperlink" Target="https://flowersplants.shop/Pictures/X829140_V_1.jpg" TargetMode="External"/><Relationship Id="rId71" Type="http://schemas.openxmlformats.org/officeDocument/2006/relationships/hyperlink" Target="https://flowersplants.shop/Pictures/B010916_0000275478_H_2.jpg" TargetMode="External"/><Relationship Id="rId70" Type="http://schemas.openxmlformats.org/officeDocument/2006/relationships/hyperlink" Target="https://floraxchange.blob.core.windows.net/artikelen/7928928_v_t5.jpg" TargetMode="External"/><Relationship Id="rId7" Type="http://schemas.openxmlformats.org/officeDocument/2006/relationships/hyperlink" Target="https://floraxchange.blob.core.windows.net/artikelen/7779050_v_t5.jpg" TargetMode="External"/><Relationship Id="rId69" Type="http://schemas.openxmlformats.org/officeDocument/2006/relationships/hyperlink" Target="https://floraxchange.blob.core.windows.net/artikelen/7323308_v_t5.jpg" TargetMode="External"/><Relationship Id="rId68" Type="http://schemas.openxmlformats.org/officeDocument/2006/relationships/hyperlink" Target="https://floraxchange.blob.core.windows.net/artikelen/8035749_v_t5.jpg" TargetMode="External"/><Relationship Id="rId67" Type="http://schemas.openxmlformats.org/officeDocument/2006/relationships/hyperlink" Target="https://floraxchange.blob.core.windows.net/artikelen/8351344_v_t5.jpg" TargetMode="External"/><Relationship Id="rId66" Type="http://schemas.openxmlformats.org/officeDocument/2006/relationships/hyperlink" Target="https://floraxchange.blob.core.windows.net/artikelen/7928286_v_t5.jpg" TargetMode="External"/><Relationship Id="rId65" Type="http://schemas.openxmlformats.org/officeDocument/2006/relationships/hyperlink" Target="https://flowersplants.shop/Pictures/X830952_H_1.jpg" TargetMode="External"/><Relationship Id="rId64" Type="http://schemas.openxmlformats.org/officeDocument/2006/relationships/hyperlink" Target="https://floraxchange.blob.core.windows.net/artikelen/7725155_v_t5.jpg" TargetMode="External"/><Relationship Id="rId63" Type="http://schemas.openxmlformats.org/officeDocument/2006/relationships/hyperlink" Target="https://floraxchange.blob.core.windows.net/artikelen/8673001_v_t5.jpg" TargetMode="External"/><Relationship Id="rId62" Type="http://schemas.openxmlformats.org/officeDocument/2006/relationships/hyperlink" Target="https://floraxchange.blob.core.windows.net/artikelen/8654541_v_t5.jpg" TargetMode="External"/><Relationship Id="rId61" Type="http://schemas.openxmlformats.org/officeDocument/2006/relationships/hyperlink" Target="https://floraxchange.blob.core.windows.net/artikelen/9194650_v_t5.jpg" TargetMode="External"/><Relationship Id="rId60" Type="http://schemas.openxmlformats.org/officeDocument/2006/relationships/hyperlink" Target="https://floraxchange.blob.core.windows.net/artikelen/9114991_v_t5.jpg" TargetMode="External"/><Relationship Id="rId6" Type="http://schemas.openxmlformats.org/officeDocument/2006/relationships/hyperlink" Target="https://winco.florinet.nl/storage/images/composite_products/4233/ws_base_4233.jpg?updated_at=1747745013" TargetMode="External"/><Relationship Id="rId59" Type="http://schemas.openxmlformats.org/officeDocument/2006/relationships/hyperlink" Target="https://floraxchange.blob.core.windows.net/artikelen/9194645_v_t5.jpg" TargetMode="External"/><Relationship Id="rId58" Type="http://schemas.openxmlformats.org/officeDocument/2006/relationships/hyperlink" Target="https://floraxchange.blob.core.windows.net/artikelen/8556814_v_t5.jpg" TargetMode="External"/><Relationship Id="rId57" Type="http://schemas.openxmlformats.org/officeDocument/2006/relationships/hyperlink" Target="https://floraxchange.blob.core.windows.net/artikelen/8012168_v_t5.jpg" TargetMode="External"/><Relationship Id="rId56" Type="http://schemas.openxmlformats.org/officeDocument/2006/relationships/hyperlink" Target="https://floraxchange.blob.core.windows.net/artikelen/8920573_v_t5.jpg" TargetMode="External"/><Relationship Id="rId55" Type="http://schemas.openxmlformats.org/officeDocument/2006/relationships/hyperlink" Target="https://floraxchange.blob.core.windows.net/artikelen/6706999_v_t5.jpg" TargetMode="External"/><Relationship Id="rId54" Type="http://schemas.openxmlformats.org/officeDocument/2006/relationships/hyperlink" Target="https://floraxchange.blob.core.windows.net/artikelen/1542384_v_t5.jpg" TargetMode="External"/><Relationship Id="rId53" Type="http://schemas.openxmlformats.org/officeDocument/2006/relationships/hyperlink" Target="https://flowersplants.shop/Pictures/X830289_V_1.jpg" TargetMode="External"/><Relationship Id="rId52" Type="http://schemas.openxmlformats.org/officeDocument/2006/relationships/hyperlink" Target="https://floraxchange.blob.core.windows.net/artikelen/7252611_v_t5.jpg" TargetMode="External"/><Relationship Id="rId51" Type="http://schemas.openxmlformats.org/officeDocument/2006/relationships/hyperlink" Target="https://floraxchange.blob.core.windows.net/artikelen/8756286_v_t5.jpg" TargetMode="External"/><Relationship Id="rId50" Type="http://schemas.openxmlformats.org/officeDocument/2006/relationships/hyperlink" Target="https://floraxchange.blob.core.windows.net/artikelen/8836163_v_t5.jpg" TargetMode="External"/><Relationship Id="rId5" Type="http://schemas.openxmlformats.org/officeDocument/2006/relationships/hyperlink" Target="https://vmp.wincoholland.com/storage/images/composite_products/4491/4491_5.jpg?timestamp=1747744914" TargetMode="External"/><Relationship Id="rId49" Type="http://schemas.openxmlformats.org/officeDocument/2006/relationships/hyperlink" Target="https://floraxchange.blob.core.windows.net/artikelen/8670289_v_t5.jpg" TargetMode="External"/><Relationship Id="rId48" Type="http://schemas.openxmlformats.org/officeDocument/2006/relationships/hyperlink" Target="https://flowersplants.shop/Pictures/X794321_H_1.jpg" TargetMode="External"/><Relationship Id="rId47" Type="http://schemas.openxmlformats.org/officeDocument/2006/relationships/hyperlink" Target="https://floraxchange.blob.core.windows.net/artikelen/8697177_v_t5.jpg" TargetMode="External"/><Relationship Id="rId46" Type="http://schemas.openxmlformats.org/officeDocument/2006/relationships/hyperlink" Target="https://floraxchange.blob.core.windows.net/artikelen/2268761_v_t5.jpg" TargetMode="External"/><Relationship Id="rId45" Type="http://schemas.openxmlformats.org/officeDocument/2006/relationships/hyperlink" Target="https://vmp.wincoholland.com/storage/images/composite_products/2106/2106_1.jpg?timestamp=1740567388" TargetMode="External"/><Relationship Id="rId44" Type="http://schemas.openxmlformats.org/officeDocument/2006/relationships/hyperlink" Target="https://vmp.wincoholland.com/storage/images/composite_products/1194/1194_1.jpg?timestamp=1740567383" TargetMode="External"/><Relationship Id="rId43" Type="http://schemas.openxmlformats.org/officeDocument/2006/relationships/hyperlink" Target="https://floraxchange.blob.core.windows.net/artikelen/353242_v_t5.jpg" TargetMode="External"/><Relationship Id="rId42" Type="http://schemas.openxmlformats.org/officeDocument/2006/relationships/hyperlink" Target="https://floraxchange.blob.core.windows.net/artikelen/7256060_v_t5.jpg" TargetMode="External"/><Relationship Id="rId41" Type="http://schemas.openxmlformats.org/officeDocument/2006/relationships/hyperlink" Target="https://floraxchange.blob.core.windows.net/artikelen/8694167_v_t5.jpg" TargetMode="External"/><Relationship Id="rId40" Type="http://schemas.openxmlformats.org/officeDocument/2006/relationships/hyperlink" Target="https://floraxchange.blob.core.windows.net/artikelen/5260009_v_t5.jpg" TargetMode="External"/><Relationship Id="rId4" Type="http://schemas.openxmlformats.org/officeDocument/2006/relationships/hyperlink" Target="https://vmp.wincoholland.com/storage/images/composite_products/904/904_8.jpg?timestamp=1747744914" TargetMode="External"/><Relationship Id="rId39" Type="http://schemas.openxmlformats.org/officeDocument/2006/relationships/hyperlink" Target="https://floraxchange.blob.core.windows.net/artikelen/8919576_v_t5.jpg" TargetMode="External"/><Relationship Id="rId38" Type="http://schemas.openxmlformats.org/officeDocument/2006/relationships/hyperlink" Target="https://floraxchange.blob.core.windows.net/artikelen/8679555_v_t5.jpg" TargetMode="External"/><Relationship Id="rId37" Type="http://schemas.openxmlformats.org/officeDocument/2006/relationships/hyperlink" Target="https://floraxchange.blob.core.windows.net/artikelen/1779782_v_t5.jpg" TargetMode="External"/><Relationship Id="rId36" Type="http://schemas.openxmlformats.org/officeDocument/2006/relationships/hyperlink" Target="https://floraxchange.blob.core.windows.net/artikelen/9114072_v_t5.jpg" TargetMode="External"/><Relationship Id="rId35" Type="http://schemas.openxmlformats.org/officeDocument/2006/relationships/hyperlink" Target="https://floraxchange.blob.core.windows.net/artikelen/6936725_v_t5.jpg" TargetMode="External"/><Relationship Id="rId34" Type="http://schemas.openxmlformats.org/officeDocument/2006/relationships/hyperlink" Target="https://floraxchange.blob.core.windows.net/artikelen/1864822_v_t5.jpg" TargetMode="External"/><Relationship Id="rId33" Type="http://schemas.openxmlformats.org/officeDocument/2006/relationships/hyperlink" Target="https://floraxchange.blob.core.windows.net/artikelen/9114267_v_t5.jpg" TargetMode="External"/><Relationship Id="rId32" Type="http://schemas.openxmlformats.org/officeDocument/2006/relationships/hyperlink" Target="https://flowersplants.shop/Pictures/X820640_V_1.jpg" TargetMode="External"/><Relationship Id="rId31" Type="http://schemas.openxmlformats.org/officeDocument/2006/relationships/hyperlink" Target="https://floraxchange.blob.core.windows.net/artikelen/8465661_v_t5.jpg" TargetMode="External"/><Relationship Id="rId30" Type="http://schemas.openxmlformats.org/officeDocument/2006/relationships/hyperlink" Target="https://floraxchange.blob.core.windows.net/artikelen/6113617_v_t5.jpg" TargetMode="External"/><Relationship Id="rId3" Type="http://schemas.openxmlformats.org/officeDocument/2006/relationships/hyperlink" Target="https://floraxchange.blob.core.windows.net/artikelen/7869097_v_t5.jpg" TargetMode="External"/><Relationship Id="rId298" Type="http://schemas.openxmlformats.org/officeDocument/2006/relationships/hyperlink" Target="https://fps-euhz-img-prod-03.freshportal.net/iri/7788604a09bd03efdfca2f70a2337b5e/orig/430183592_491970474_H_2.jpg" TargetMode="External"/><Relationship Id="rId297" Type="http://schemas.openxmlformats.org/officeDocument/2006/relationships/hyperlink" Target="https://webshop.eijkpotplanten.nl/Pictures/55767678_57094981_H_1.jpg" TargetMode="External"/><Relationship Id="rId296" Type="http://schemas.openxmlformats.org/officeDocument/2006/relationships/hyperlink" Target="https://webshop.eijkpotplanten.nl/Pictures/55767631_57094930_H_1.jpg" TargetMode="External"/><Relationship Id="rId295" Type="http://schemas.openxmlformats.org/officeDocument/2006/relationships/hyperlink" Target="https://webshop.eijkpotplanten.nl/Pictures/54850857_56160026_H_1.jpg" TargetMode="External"/><Relationship Id="rId294" Type="http://schemas.openxmlformats.org/officeDocument/2006/relationships/hyperlink" Target="https://flowersplants.shop/Pictures/X844942_H_1.jpg" TargetMode="External"/><Relationship Id="rId293" Type="http://schemas.openxmlformats.org/officeDocument/2006/relationships/hyperlink" Target="https://flowersplants.shop/Pictures/X845453_H_1.jpg" TargetMode="External"/><Relationship Id="rId292" Type="http://schemas.openxmlformats.org/officeDocument/2006/relationships/hyperlink" Target="https://floraxchange.blob.core.windows.net/artikelen/7414292_v_t5.jpg" TargetMode="External"/><Relationship Id="rId291" Type="http://schemas.openxmlformats.org/officeDocument/2006/relationships/hyperlink" Target="https://floraxchange.blob.core.windows.net/artikelen/8140225_v_t5.jpg" TargetMode="External"/><Relationship Id="rId290" Type="http://schemas.openxmlformats.org/officeDocument/2006/relationships/hyperlink" Target="https://img.img20.match-online.nl/Full/d9b08323-34e3-4094-b3b9-abc64cb0e9ae.jpg" TargetMode="External"/><Relationship Id="rId29" Type="http://schemas.openxmlformats.org/officeDocument/2006/relationships/hyperlink" Target="https://flowersplants.shop/Pictures/X812231_H_1.jpg" TargetMode="External"/><Relationship Id="rId289" Type="http://schemas.openxmlformats.org/officeDocument/2006/relationships/hyperlink" Target="https://flowersplants.shop/Pictures/X815438_H_1.jpg" TargetMode="External"/><Relationship Id="rId288" Type="http://schemas.openxmlformats.org/officeDocument/2006/relationships/hyperlink" Target="https://img.img20.match-online.nl/Full/24bcc179-2f8f-4343-9ba5-5059cfd13ae1.jpg" TargetMode="External"/><Relationship Id="rId287" Type="http://schemas.openxmlformats.org/officeDocument/2006/relationships/hyperlink" Target="https://flowersplants.shop/Pictures/X843494_H_1.jpg" TargetMode="External"/><Relationship Id="rId286" Type="http://schemas.openxmlformats.org/officeDocument/2006/relationships/hyperlink" Target="https://flowersplants.shop/Pictures/K77308_122186_H_2.jpg" TargetMode="External"/><Relationship Id="rId285" Type="http://schemas.openxmlformats.org/officeDocument/2006/relationships/hyperlink" Target="https://image.floriday.io/57c2d73e-fe85-3edd-9cd2-78d26a2c3c27.jpg?bid=8713782578736AIAAHM6WAFHR6" TargetMode="External"/><Relationship Id="rId284" Type="http://schemas.openxmlformats.org/officeDocument/2006/relationships/hyperlink" Target="https://image.floriday.io/00ed685a-a291-4129-9f43-c03764c65bf1.jpg?bid=8714231205302SF12049903" TargetMode="External"/><Relationship Id="rId283" Type="http://schemas.openxmlformats.org/officeDocument/2006/relationships/hyperlink" Target="https://webshop.eijkpotplanten.nl/Pictures/55686737_57012265_H_1.jpg" TargetMode="External"/><Relationship Id="rId282" Type="http://schemas.openxmlformats.org/officeDocument/2006/relationships/hyperlink" Target="https://image.floriday.io/425e1082-e3ff-4cf4-af0f-ae3b8a360f57.jpg?bid=8719604944697SF11961483" TargetMode="External"/><Relationship Id="rId281" Type="http://schemas.openxmlformats.org/officeDocument/2006/relationships/hyperlink" Target="https://img.img20.match-online.nl/Full/f7d6e2cc-ecb4-46e8-84a9-a34e760ceb7f.jpg" TargetMode="External"/><Relationship Id="rId280" Type="http://schemas.openxmlformats.org/officeDocument/2006/relationships/hyperlink" Target="https://flowersplants.shop/Pictures/X845048_V_1.jpg" TargetMode="External"/><Relationship Id="rId28" Type="http://schemas.openxmlformats.org/officeDocument/2006/relationships/hyperlink" Target="https://floraxchange.blob.core.windows.net/artikelen/8242167_v_t5.jpg" TargetMode="External"/><Relationship Id="rId279" Type="http://schemas.openxmlformats.org/officeDocument/2006/relationships/hyperlink" Target="https://flowersplants.shop/Pictures/476425367_485426219_V_2.jpg" TargetMode="External"/><Relationship Id="rId278" Type="http://schemas.openxmlformats.org/officeDocument/2006/relationships/hyperlink" Target="https://img.img20.match-online.nl/Full/e048e149-3a54-4a68-a740-e6bdaac888b3.jpg" TargetMode="External"/><Relationship Id="rId277" Type="http://schemas.openxmlformats.org/officeDocument/2006/relationships/hyperlink" Target="https://img.img20.match-online.nl/Full/6aee5505-a2aa-434b-bed1-8dc38835203a.jpg" TargetMode="External"/><Relationship Id="rId276" Type="http://schemas.openxmlformats.org/officeDocument/2006/relationships/hyperlink" Target="https://webshop.eijkpotplanten.nl/Pictures/55713572_57039734_H_1.jpg" TargetMode="External"/><Relationship Id="rId275" Type="http://schemas.openxmlformats.org/officeDocument/2006/relationships/hyperlink" Target="https://webshop.eijkpotplanten.nl/Pictures/55685809_57011223_H_1.jpg" TargetMode="External"/><Relationship Id="rId274" Type="http://schemas.openxmlformats.org/officeDocument/2006/relationships/hyperlink" Target="https://flowersplants.shop/Pictures/X845151_H_1.jpg" TargetMode="External"/><Relationship Id="rId273" Type="http://schemas.openxmlformats.org/officeDocument/2006/relationships/hyperlink" Target="https://image.floriday.io/5f810e37-e2ec-454e-9515-5d707debf022.jpg?bid=8719604944697SF11928252" TargetMode="External"/><Relationship Id="rId272" Type="http://schemas.openxmlformats.org/officeDocument/2006/relationships/hyperlink" Target="https://flowersplants.shop/Pictures/X845427_H_1.jpg" TargetMode="External"/><Relationship Id="rId271" Type="http://schemas.openxmlformats.org/officeDocument/2006/relationships/hyperlink" Target="https://webshop.eijkpotplanten.nl/Pictures/55715670_57042029_H_1.jpg" TargetMode="External"/><Relationship Id="rId270" Type="http://schemas.openxmlformats.org/officeDocument/2006/relationships/hyperlink" Target="https://img.img20.match-online.nl/Full/684efb9b-35b7-4976-ba4b-d8b2de3431ce.jpg" TargetMode="External"/><Relationship Id="rId27" Type="http://schemas.openxmlformats.org/officeDocument/2006/relationships/hyperlink" Target="https://floraxchange.blob.core.windows.net/artikelen/8227140_v_t5.jpg" TargetMode="External"/><Relationship Id="rId269" Type="http://schemas.openxmlformats.org/officeDocument/2006/relationships/hyperlink" Target="https://img.img20.match-online.nl/Full/59b6201f-6380-44ab-8a35-8d96d0151891.jpg" TargetMode="External"/><Relationship Id="rId268" Type="http://schemas.openxmlformats.org/officeDocument/2006/relationships/hyperlink" Target="https://img.img20.match-online.nl/Full/caca1239-0efb-4671-92f7-ec59a52c4154.jpg" TargetMode="External"/><Relationship Id="rId267" Type="http://schemas.openxmlformats.org/officeDocument/2006/relationships/hyperlink" Target="https://img.img20.match-online.nl/Full/b64e625b-e8de-47f9-a916-4c95226a87c7.jpg" TargetMode="External"/><Relationship Id="rId266" Type="http://schemas.openxmlformats.org/officeDocument/2006/relationships/hyperlink" Target="https://img.img20.match-online.nl/Full/27685ab6-e451-415e-9a15-4fb59ccaa6af.jpg" TargetMode="External"/><Relationship Id="rId265" Type="http://schemas.openxmlformats.org/officeDocument/2006/relationships/hyperlink" Target="https://img.img20.match-online.nl/Full/af7a68fc-49bd-4cc5-a2aa-c1cf75c682d9.jpg" TargetMode="External"/><Relationship Id="rId264" Type="http://schemas.openxmlformats.org/officeDocument/2006/relationships/hyperlink" Target="https://image.floriday.io/a8bd76c8-015d-3db0-84dd-65cfc5062b41.jpg?bid=8713782591148250604X145007" TargetMode="External"/><Relationship Id="rId263" Type="http://schemas.openxmlformats.org/officeDocument/2006/relationships/hyperlink" Target="https://flowersplants.shop/Pictures/X845384_H_1.jpg" TargetMode="External"/><Relationship Id="rId262" Type="http://schemas.openxmlformats.org/officeDocument/2006/relationships/hyperlink" Target="https://flowersplants.shop/Pictures/X822494_H_1.jpg" TargetMode="External"/><Relationship Id="rId261" Type="http://schemas.openxmlformats.org/officeDocument/2006/relationships/hyperlink" Target="https://flowersplants.shop/Pictures/X845740_H_1.jpg" TargetMode="External"/><Relationship Id="rId260" Type="http://schemas.openxmlformats.org/officeDocument/2006/relationships/hyperlink" Target="https://flowersplants.shop/Pictures/X844145_H_1.jpg" TargetMode="External"/><Relationship Id="rId26" Type="http://schemas.openxmlformats.org/officeDocument/2006/relationships/hyperlink" Target="https://vmp.wincoholland.com/storage/images/composite_products/2789/2789_1.jpg?timestamp=1741876534" TargetMode="External"/><Relationship Id="rId259" Type="http://schemas.openxmlformats.org/officeDocument/2006/relationships/hyperlink" Target="https://flowersplants.shop/Pictures/X845754_H_1.jpg" TargetMode="External"/><Relationship Id="rId258" Type="http://schemas.openxmlformats.org/officeDocument/2006/relationships/hyperlink" Target="https://flowersplants.shop/Pictures/X845601_H_1.jpg" TargetMode="External"/><Relationship Id="rId257" Type="http://schemas.openxmlformats.org/officeDocument/2006/relationships/hyperlink" Target="https://webshop.eijkpotplanten.nl/Pictures/55685810_57011224_H_1.jpg" TargetMode="External"/><Relationship Id="rId256" Type="http://schemas.openxmlformats.org/officeDocument/2006/relationships/hyperlink" Target="https://image.floriday.io/8a7631a1-dc3b-49dc-9247-438f25ab5549.jpg?bid=8713782569888SF12050399" TargetMode="External"/><Relationship Id="rId255" Type="http://schemas.openxmlformats.org/officeDocument/2006/relationships/hyperlink" Target="https://image.floriday.io/7e37bc03-f68c-4a15-a695-775160a31389.jpg?bid=8713782569888SF12051021" TargetMode="External"/><Relationship Id="rId254" Type="http://schemas.openxmlformats.org/officeDocument/2006/relationships/hyperlink" Target="https://image.floriday.io/284cd643-b777-43cc-99ed-5cfe76bc7f0b.jpg?bid=8713782588353SF12053164" TargetMode="External"/><Relationship Id="rId253" Type="http://schemas.openxmlformats.org/officeDocument/2006/relationships/hyperlink" Target="https://image.floriday.io/41d86adb-4c1e-4748-bfaa-9740244b9053.jpg?bid=8719604944697SF11928893" TargetMode="External"/><Relationship Id="rId252" Type="http://schemas.openxmlformats.org/officeDocument/2006/relationships/hyperlink" Target="https://img.img20.match-online.nl/Full/fdcd23bf-22a5-43e9-9a3f-0662c05c036d.jpg" TargetMode="External"/><Relationship Id="rId251" Type="http://schemas.openxmlformats.org/officeDocument/2006/relationships/hyperlink" Target="https://flowersplants.shop/Pictures/X837546_H_1.jpg" TargetMode="External"/><Relationship Id="rId250" Type="http://schemas.openxmlformats.org/officeDocument/2006/relationships/hyperlink" Target="https://flowersplants.shop/Pictures/X828352_H_1.jpg" TargetMode="External"/><Relationship Id="rId25" Type="http://schemas.openxmlformats.org/officeDocument/2006/relationships/hyperlink" Target="https://flowersplants.shop/Pictures/X794388_H_1.jpg" TargetMode="External"/><Relationship Id="rId249" Type="http://schemas.openxmlformats.org/officeDocument/2006/relationships/hyperlink" Target="https://flowersplants.shop/Pictures/X844925_H_1.jpg" TargetMode="External"/><Relationship Id="rId248" Type="http://schemas.openxmlformats.org/officeDocument/2006/relationships/hyperlink" Target="https://flowersplants.shop/Pictures/X842350_H_1.jpg" TargetMode="External"/><Relationship Id="rId247" Type="http://schemas.openxmlformats.org/officeDocument/2006/relationships/hyperlink" Target="https://flowersplants.shop/Pictures/X830475_H_1.jpg" TargetMode="External"/><Relationship Id="rId246" Type="http://schemas.openxmlformats.org/officeDocument/2006/relationships/hyperlink" Target="https://img.img20.match-online.nl/Full/b1980ac8-919d-4c1c-afe8-f9871c127c83.jpg" TargetMode="External"/><Relationship Id="rId245" Type="http://schemas.openxmlformats.org/officeDocument/2006/relationships/hyperlink" Target="https://fps-euhz-img-prod-03.freshportal.net/iri/b5104485b388865c3a0d9a0515580477/orig/0x4BEE2CB47AE4B22B69637B852879661FA57CE88F.jpg" TargetMode="External"/><Relationship Id="rId244" Type="http://schemas.openxmlformats.org/officeDocument/2006/relationships/hyperlink" Target="https://fps-euhz-img-prod-03.freshportal.net/iri/3407338db1e2ffb84c35cc9d263ecfc5/orig/X6117822_H_1.jpg" TargetMode="External"/><Relationship Id="rId243" Type="http://schemas.openxmlformats.org/officeDocument/2006/relationships/hyperlink" Target="https://fps-euhz-img-prod-03.freshportal.net/iri/18ac08ae8465279def321e0f2e4c7521/orig/0x4735C90AE11F925987968F5488C725C6AD00699E.jpg" TargetMode="External"/><Relationship Id="rId242" Type="http://schemas.openxmlformats.org/officeDocument/2006/relationships/hyperlink" Target="https://image.floriday.io/20df8c0b-519c-4850-97aa-c1ec62ca3747.jpg?bid=8719604944697SF11982868" TargetMode="External"/><Relationship Id="rId241" Type="http://schemas.openxmlformats.org/officeDocument/2006/relationships/hyperlink" Target="https://image.floriday.io/a8de0d7f-4493-4701-aff8-c33a2309afb3.jpg?bid=8719604944697SF11928255" TargetMode="External"/><Relationship Id="rId240" Type="http://schemas.openxmlformats.org/officeDocument/2006/relationships/hyperlink" Target="https://image.floriday.io/d2e3df02-ba24-4b97-b55a-5229375c97c3.jpg?bid=8719604944697SF11928253" TargetMode="External"/><Relationship Id="rId24" Type="http://schemas.openxmlformats.org/officeDocument/2006/relationships/hyperlink" Target="https://flowersplants.shop/Pictures/X829883_H_1.jpg" TargetMode="External"/><Relationship Id="rId239" Type="http://schemas.openxmlformats.org/officeDocument/2006/relationships/hyperlink" Target="https://flowersplants.shop/Pictures/X844359_H_1.jpg" TargetMode="External"/><Relationship Id="rId238" Type="http://schemas.openxmlformats.org/officeDocument/2006/relationships/hyperlink" Target="https://flowersplants.shop/Pictures/X835881_V_1.jpg" TargetMode="External"/><Relationship Id="rId237" Type="http://schemas.openxmlformats.org/officeDocument/2006/relationships/hyperlink" Target="https://flowersplants.shop/Pictures/X843730_H_1.jpg" TargetMode="External"/><Relationship Id="rId236" Type="http://schemas.openxmlformats.org/officeDocument/2006/relationships/hyperlink" Target="https://flowersplants.shop/Pictures/X843729_H_1.jpg" TargetMode="External"/><Relationship Id="rId235" Type="http://schemas.openxmlformats.org/officeDocument/2006/relationships/hyperlink" Target="https://flowersplants.shop/Pictures/X844458_H_1.jpg" TargetMode="External"/><Relationship Id="rId234" Type="http://schemas.openxmlformats.org/officeDocument/2006/relationships/hyperlink" Target="https://fps-euhz-img-prod-03.freshportal.net/iri/3835b33bd793805406dfcabce4dc6ab2/orig/0xA786E0C231919482A303CDB1DC47F43EA416EBD5.jpg" TargetMode="External"/><Relationship Id="rId233" Type="http://schemas.openxmlformats.org/officeDocument/2006/relationships/hyperlink" Target="https://img.img20.match-online.nl/Full/39ef47bc-087a-4979-9a61-0fcb7c073732.jpg" TargetMode="External"/><Relationship Id="rId232" Type="http://schemas.openxmlformats.org/officeDocument/2006/relationships/hyperlink" Target="https://img.img20.match-online.nl/Full/d80d5d5a-9a00-40bf-bcc3-c80cfa080c37.jpg" TargetMode="External"/><Relationship Id="rId231" Type="http://schemas.openxmlformats.org/officeDocument/2006/relationships/hyperlink" Target="https://img.img20.match-online.nl/Full/39f499fa-677b-49e3-afbf-c449124c2357.jpg" TargetMode="External"/><Relationship Id="rId230" Type="http://schemas.openxmlformats.org/officeDocument/2006/relationships/hyperlink" Target="https://img.img20.match-online.nl/Full/dd0ae9ab-c410-46e6-b7cb-effe6bc31e48.jpg" TargetMode="External"/><Relationship Id="rId23" Type="http://schemas.openxmlformats.org/officeDocument/2006/relationships/hyperlink" Target="https://floraxchange.blob.core.windows.net/artikelen/7896343_v_t5.jpg" TargetMode="External"/><Relationship Id="rId229" Type="http://schemas.openxmlformats.org/officeDocument/2006/relationships/hyperlink" Target="https://img.img20.match-online.nl/Full/1552b304-aa10-4e19-9f40-21cb4d621d3b.jpg" TargetMode="External"/><Relationship Id="rId228" Type="http://schemas.openxmlformats.org/officeDocument/2006/relationships/hyperlink" Target="https://img.img20.match-online.nl/Full/1c835d39-a1d7-45e7-8b89-4cf340b36d6d.jpg" TargetMode="External"/><Relationship Id="rId227" Type="http://schemas.openxmlformats.org/officeDocument/2006/relationships/hyperlink" Target="https://img.img20.match-online.nl/Full/188d6328-fb5f-4f96-96c4-ceda03513aa9.jpg" TargetMode="External"/><Relationship Id="rId226" Type="http://schemas.openxmlformats.org/officeDocument/2006/relationships/hyperlink" Target="https://img.img20.match-online.nl/Full/00279fd8-9342-4a63-9bb8-41fd5e8e5daf.jpg" TargetMode="External"/><Relationship Id="rId225" Type="http://schemas.openxmlformats.org/officeDocument/2006/relationships/hyperlink" Target="https://img.img20.match-online.nl/Full/98aa790f-ad15-40e0-8e11-8f1b71b60f8b.jpg" TargetMode="External"/><Relationship Id="rId224" Type="http://schemas.openxmlformats.org/officeDocument/2006/relationships/hyperlink" Target="https://webshop.eijkpotplanten.nl/Pictures/X1176618_H_1.jpg" TargetMode="External"/><Relationship Id="rId223" Type="http://schemas.openxmlformats.org/officeDocument/2006/relationships/hyperlink" Target="https://image.floriday.io/3e81c25d-5d6a-37e3-9692-81eb3979a5b6.jpg?bid=8713782569901SO7561747" TargetMode="External"/><Relationship Id="rId222" Type="http://schemas.openxmlformats.org/officeDocument/2006/relationships/hyperlink" Target="https://fps-euhz-img-prod-03.freshportal.net/iri/9c16c5cf8a933089e4ff3b39d30f4e27/orig/429929576_491669682_H_2.jpg" TargetMode="External"/><Relationship Id="rId221" Type="http://schemas.openxmlformats.org/officeDocument/2006/relationships/hyperlink" Target="https://fps-euhz-img-prod-03.freshportal.net/iri/a976fb32c44ca4aeda98b7ef9dc0b29b/orig/429794769_491499454_H_2.jpg" TargetMode="External"/><Relationship Id="rId220" Type="http://schemas.openxmlformats.org/officeDocument/2006/relationships/hyperlink" Target="https://image.floriday.io/cc78a337-2861-4f7f-87a9-51a632202a76.jpg?bid=8713783818206SF12017576" TargetMode="External"/><Relationship Id="rId22" Type="http://schemas.openxmlformats.org/officeDocument/2006/relationships/hyperlink" Target="https://floraxchange.blob.core.windows.net/artikelen/9198475_v_t5.jpg" TargetMode="External"/><Relationship Id="rId219" Type="http://schemas.openxmlformats.org/officeDocument/2006/relationships/hyperlink" Target="https://flowersplants.shop/Pictures/X844276_H_1.jpg" TargetMode="External"/><Relationship Id="rId218" Type="http://schemas.openxmlformats.org/officeDocument/2006/relationships/hyperlink" Target="https://flowersplants.shop/Pictures/X844243_H_1.jpg" TargetMode="External"/><Relationship Id="rId217" Type="http://schemas.openxmlformats.org/officeDocument/2006/relationships/hyperlink" Target="https://img.img20.match-online.nl/Full/466d988d-0d27-409a-ae48-e04aa120c65e.jpg" TargetMode="External"/><Relationship Id="rId216" Type="http://schemas.openxmlformats.org/officeDocument/2006/relationships/hyperlink" Target="https://webshop.eijkpotplanten.nl/Pictures/55361958_56681261_H_1.jpg" TargetMode="External"/><Relationship Id="rId215" Type="http://schemas.openxmlformats.org/officeDocument/2006/relationships/hyperlink" Target="https://webshop.eijkpotplanten.nl/Pictures/X1179394_H_1.jpg" TargetMode="External"/><Relationship Id="rId214" Type="http://schemas.openxmlformats.org/officeDocument/2006/relationships/hyperlink" Target="https://flowersplants.shop/Pictures/X844230_H_1.jpg" TargetMode="External"/><Relationship Id="rId213" Type="http://schemas.openxmlformats.org/officeDocument/2006/relationships/hyperlink" Target="https://floraxchange.blob.core.windows.net/artikelen/7865239_v_t5.jpg" TargetMode="External"/><Relationship Id="rId212" Type="http://schemas.openxmlformats.org/officeDocument/2006/relationships/hyperlink" Target="https://webshop.eijkpotplanten.nl/Pictures/55687054_57012590_H_1.jpg" TargetMode="External"/><Relationship Id="rId211" Type="http://schemas.openxmlformats.org/officeDocument/2006/relationships/hyperlink" Target="https://img.img20.match-online.nl/Full/5f7df59a-b6a6-4e01-98aa-57308707c215.jpg" TargetMode="External"/><Relationship Id="rId210" Type="http://schemas.openxmlformats.org/officeDocument/2006/relationships/hyperlink" Target="https://img.img20.match-online.nl/Full/c9e06de5-2e4d-4bff-beb0-a36a81b7031b.jpg" TargetMode="External"/><Relationship Id="rId21" Type="http://schemas.openxmlformats.org/officeDocument/2006/relationships/hyperlink" Target="https://floraxchange.blob.core.windows.net/artikelen/7896364_v_t5.jpg" TargetMode="External"/><Relationship Id="rId209" Type="http://schemas.openxmlformats.org/officeDocument/2006/relationships/hyperlink" Target="https://webshop.eijkpotplanten.nl/Pictures/55654369_56979252_H_1.jpg" TargetMode="External"/><Relationship Id="rId208" Type="http://schemas.openxmlformats.org/officeDocument/2006/relationships/hyperlink" Target="https://flowersplants.shop/Pictures/A21778_H_1.jpg" TargetMode="External"/><Relationship Id="rId207" Type="http://schemas.openxmlformats.org/officeDocument/2006/relationships/hyperlink" Target="https://img.img20.match-online.nl/Full/7bd9af59-a62e-4c8b-a4cf-4479d0d2f9de.jpg" TargetMode="External"/><Relationship Id="rId206" Type="http://schemas.openxmlformats.org/officeDocument/2006/relationships/hyperlink" Target="https://img.img20.match-online.nl/Full/07effeca-2d5e-41b7-a813-47f3f0071585.jpg" TargetMode="External"/><Relationship Id="rId205" Type="http://schemas.openxmlformats.org/officeDocument/2006/relationships/hyperlink" Target="https://img.img20.match-online.nl/Full/7a06bfa8-5a7c-4ef6-8500-2030fac107ad.jpg" TargetMode="External"/><Relationship Id="rId204" Type="http://schemas.openxmlformats.org/officeDocument/2006/relationships/hyperlink" Target="https://webshop.eijkpotplanten.nl/Pictures/55585004_56908907_H_1.jpg" TargetMode="External"/><Relationship Id="rId203" Type="http://schemas.openxmlformats.org/officeDocument/2006/relationships/hyperlink" Target="https://flowersplants.shop/Pictures/X843044_H_1.jpg" TargetMode="External"/><Relationship Id="rId202" Type="http://schemas.openxmlformats.org/officeDocument/2006/relationships/hyperlink" Target="https://flowersplants.shop/Pictures/X837526_H_1.jpg" TargetMode="External"/><Relationship Id="rId201" Type="http://schemas.openxmlformats.org/officeDocument/2006/relationships/hyperlink" Target="https://img.img20.match-online.nl/Full/95ba762a-1045-417f-af7e-cd6b751a394f.jpg" TargetMode="External"/><Relationship Id="rId200" Type="http://schemas.openxmlformats.org/officeDocument/2006/relationships/hyperlink" Target="https://img.img20.match-online.nl/Full/e09fa823-3c41-49f7-b9ef-81bc4f9569c9.jpg" TargetMode="External"/><Relationship Id="rId20" Type="http://schemas.openxmlformats.org/officeDocument/2006/relationships/hyperlink" Target="https://floraxchange.blob.core.windows.net/artikelen/7695055_v_t5.jpg" TargetMode="External"/><Relationship Id="rId2" Type="http://schemas.openxmlformats.org/officeDocument/2006/relationships/hyperlink" Target="https://floraxchange.blob.core.windows.net/artikelen/7690390_v_t5.jpg" TargetMode="External"/><Relationship Id="rId199" Type="http://schemas.openxmlformats.org/officeDocument/2006/relationships/hyperlink" Target="https://img.img20.match-online.nl/Full/b9e5ed88-1268-4df2-be3e-5d63cc9e8d49.jpg" TargetMode="External"/><Relationship Id="rId198" Type="http://schemas.openxmlformats.org/officeDocument/2006/relationships/hyperlink" Target="https://fps-euhz-img-prod-03.freshportal.net/iri/2430e621b5de97f37b15f6df72b787db/orig/X6117658_H_1.jpg" TargetMode="External"/><Relationship Id="rId197" Type="http://schemas.openxmlformats.org/officeDocument/2006/relationships/hyperlink" Target="https://flowersplants.shop/Pictures/X833135_H_1.jpg" TargetMode="External"/><Relationship Id="rId196" Type="http://schemas.openxmlformats.org/officeDocument/2006/relationships/hyperlink" Target="https://floraxchange.blob.core.windows.net/artikelen/8052407_v_t5.jpg" TargetMode="External"/><Relationship Id="rId195" Type="http://schemas.openxmlformats.org/officeDocument/2006/relationships/hyperlink" Target="https://flowersplants.shop/Pictures/X840966_H_1.jpg" TargetMode="External"/><Relationship Id="rId194" Type="http://schemas.openxmlformats.org/officeDocument/2006/relationships/hyperlink" Target="https://img.img20.match-online.nl/Full/a020b615-e61c-4bd2-b815-8a97937c18f9.jpg" TargetMode="External"/><Relationship Id="rId193" Type="http://schemas.openxmlformats.org/officeDocument/2006/relationships/hyperlink" Target="https://flowersplants.shop/Pictures/X837263_H_1.jpg" TargetMode="External"/><Relationship Id="rId192" Type="http://schemas.openxmlformats.org/officeDocument/2006/relationships/hyperlink" Target="https://floraxchange.blob.core.windows.net/artikelen/6783730_v_t5.jpg" TargetMode="External"/><Relationship Id="rId191" Type="http://schemas.openxmlformats.org/officeDocument/2006/relationships/hyperlink" Target="https://flowersplants.shop/Pictures/X609397_H_1.jpg" TargetMode="External"/><Relationship Id="rId190" Type="http://schemas.openxmlformats.org/officeDocument/2006/relationships/hyperlink" Target="https://flowersplants.shop/Pictures/X842310_H_1.jpg" TargetMode="External"/><Relationship Id="rId19" Type="http://schemas.openxmlformats.org/officeDocument/2006/relationships/hyperlink" Target="https://flowersplants.shop/Pictures/A110048_H_1.jpg" TargetMode="External"/><Relationship Id="rId189" Type="http://schemas.openxmlformats.org/officeDocument/2006/relationships/hyperlink" Target="https://flowersplants.shop/Pictures/X840599_H_1.jpg" TargetMode="External"/><Relationship Id="rId188" Type="http://schemas.openxmlformats.org/officeDocument/2006/relationships/hyperlink" Target="https://floraxchange.blob.core.windows.net/artikelen/6283970_v_t5.jpg" TargetMode="External"/><Relationship Id="rId187" Type="http://schemas.openxmlformats.org/officeDocument/2006/relationships/hyperlink" Target="https://floraxchange.blob.core.windows.net/artikelen/5904783_v_t5.jpg" TargetMode="External"/><Relationship Id="rId186" Type="http://schemas.openxmlformats.org/officeDocument/2006/relationships/hyperlink" Target="https://floraxchange.blob.core.windows.net/artikelen/6955455_v_t5.jpg" TargetMode="External"/><Relationship Id="rId185" Type="http://schemas.openxmlformats.org/officeDocument/2006/relationships/hyperlink" Target="https://floraxchange.blob.core.windows.net/artikelen/6462640_v_t5.jpg" TargetMode="External"/><Relationship Id="rId184" Type="http://schemas.openxmlformats.org/officeDocument/2006/relationships/hyperlink" Target="https://flowersplants.shop/Pictures/X840773_H_1.jpg" TargetMode="External"/><Relationship Id="rId183" Type="http://schemas.openxmlformats.org/officeDocument/2006/relationships/hyperlink" Target="https://floraxchange.blob.core.windows.net/artikelen/6505170_v_t5.jpg" TargetMode="External"/><Relationship Id="rId182" Type="http://schemas.openxmlformats.org/officeDocument/2006/relationships/hyperlink" Target="https://flowersplants.shop/Pictures/A26686_V_1.jpg" TargetMode="External"/><Relationship Id="rId181" Type="http://schemas.openxmlformats.org/officeDocument/2006/relationships/hyperlink" Target="https://floraxchange.blob.core.windows.net/artikelen/6926273_v_t5.jpg" TargetMode="External"/><Relationship Id="rId180" Type="http://schemas.openxmlformats.org/officeDocument/2006/relationships/hyperlink" Target="https://flowersplants.shop/Pictures/X837480_H_1.jpg" TargetMode="External"/><Relationship Id="rId18" Type="http://schemas.openxmlformats.org/officeDocument/2006/relationships/hyperlink" Target="https://floraxchange.blob.core.windows.net/artikelen/7662295_v_t5.jpg" TargetMode="External"/><Relationship Id="rId179" Type="http://schemas.openxmlformats.org/officeDocument/2006/relationships/hyperlink" Target="https://floraxchange.blob.core.windows.net/artikelen/6929584_v_t5.jpg" TargetMode="External"/><Relationship Id="rId178" Type="http://schemas.openxmlformats.org/officeDocument/2006/relationships/hyperlink" Target="https://floraxchange.blob.core.windows.net/artikelen/6873509_v_t5.jpg" TargetMode="External"/><Relationship Id="rId177" Type="http://schemas.openxmlformats.org/officeDocument/2006/relationships/hyperlink" Target="https://flowersplants.shop/Pictures/X837246_H_1.jpg" TargetMode="External"/><Relationship Id="rId176" Type="http://schemas.openxmlformats.org/officeDocument/2006/relationships/hyperlink" Target="https://flowersplants.shop/Pictures/X839876_H_1.jpg" TargetMode="External"/><Relationship Id="rId175" Type="http://schemas.openxmlformats.org/officeDocument/2006/relationships/hyperlink" Target="https://floraxchange.blob.core.windows.net/artikelen/7408220_v_t5.jpg" TargetMode="External"/><Relationship Id="rId174" Type="http://schemas.openxmlformats.org/officeDocument/2006/relationships/hyperlink" Target="https://floraxchange.blob.core.windows.net/artikelen/9046180_v_t5.jpg" TargetMode="External"/><Relationship Id="rId173" Type="http://schemas.openxmlformats.org/officeDocument/2006/relationships/hyperlink" Target="https://floraxchange.blob.core.windows.net/artikelen/9045805_v_t5.jpg" TargetMode="External"/><Relationship Id="rId172" Type="http://schemas.openxmlformats.org/officeDocument/2006/relationships/hyperlink" Target="https://floraxchange.blob.core.windows.net/artikelen/9014203_v_t5.jpg" TargetMode="External"/><Relationship Id="rId171" Type="http://schemas.openxmlformats.org/officeDocument/2006/relationships/hyperlink" Target="https://floraxchange.blob.core.windows.net/artikelen/8919611_v_t5.jpg" TargetMode="External"/><Relationship Id="rId170" Type="http://schemas.openxmlformats.org/officeDocument/2006/relationships/hyperlink" Target="https://flowersplants.shop/Pictures/X842146_H_1.jpg" TargetMode="External"/><Relationship Id="rId17" Type="http://schemas.openxmlformats.org/officeDocument/2006/relationships/hyperlink" Target="https://floraxchange.blob.core.windows.net/artikelen/8998485_v_t5.jpg" TargetMode="External"/><Relationship Id="rId169" Type="http://schemas.openxmlformats.org/officeDocument/2006/relationships/hyperlink" Target="https://floraxchange.blob.core.windows.net/artikelen/8962045_v_t5.jpg" TargetMode="External"/><Relationship Id="rId168" Type="http://schemas.openxmlformats.org/officeDocument/2006/relationships/hyperlink" Target="https://floraxchange.blob.core.windows.net/artikelen/7693205_v_t5.jpg" TargetMode="External"/><Relationship Id="rId167" Type="http://schemas.openxmlformats.org/officeDocument/2006/relationships/hyperlink" Target="https://flowersplants.shop/Pictures/X821408_H_1.jpg" TargetMode="External"/><Relationship Id="rId166" Type="http://schemas.openxmlformats.org/officeDocument/2006/relationships/hyperlink" Target="https://floraxchange.blob.core.windows.net/artikelen/9210005_v_t5.jpg" TargetMode="External"/><Relationship Id="rId165" Type="http://schemas.openxmlformats.org/officeDocument/2006/relationships/hyperlink" Target="https://floraxchange.blob.core.windows.net/artikelen/7414271_v_t5.jpg" TargetMode="External"/><Relationship Id="rId164" Type="http://schemas.openxmlformats.org/officeDocument/2006/relationships/hyperlink" Target="https://flowersplants.shop/Pictures/X837912_H_1.jpg" TargetMode="External"/><Relationship Id="rId163" Type="http://schemas.openxmlformats.org/officeDocument/2006/relationships/hyperlink" Target="https://flowersplants.shop/Pictures/X840995_H_1.jpg" TargetMode="External"/><Relationship Id="rId162" Type="http://schemas.openxmlformats.org/officeDocument/2006/relationships/hyperlink" Target="https://flowersplants.shop/Pictures/X841182_H_1.jpg" TargetMode="External"/><Relationship Id="rId161" Type="http://schemas.openxmlformats.org/officeDocument/2006/relationships/hyperlink" Target="https://flowersplants.shop/Pictures/X841191_H_1.jpg" TargetMode="External"/><Relationship Id="rId160" Type="http://schemas.openxmlformats.org/officeDocument/2006/relationships/hyperlink" Target="https://flowersplants.shop/Pictures/X841033_V_1.jpg" TargetMode="External"/><Relationship Id="rId16" Type="http://schemas.openxmlformats.org/officeDocument/2006/relationships/hyperlink" Target="https://floraxchange.blob.core.windows.net/artikelen/8680369_v_t5.jpg" TargetMode="External"/><Relationship Id="rId159" Type="http://schemas.openxmlformats.org/officeDocument/2006/relationships/hyperlink" Target="https://flowersplants.shop/Pictures/X841019_V_1.jpg" TargetMode="External"/><Relationship Id="rId158" Type="http://schemas.openxmlformats.org/officeDocument/2006/relationships/hyperlink" Target="https://flowersplants.shop/Pictures/X841020_H_1.jpg" TargetMode="External"/><Relationship Id="rId157" Type="http://schemas.openxmlformats.org/officeDocument/2006/relationships/hyperlink" Target="https://flowersplants.shop/Pictures/X841171_H_1.jpg" TargetMode="External"/><Relationship Id="rId156" Type="http://schemas.openxmlformats.org/officeDocument/2006/relationships/hyperlink" Target="https://flowersplants.shop/Pictures/X841103_H_1.jpg" TargetMode="External"/><Relationship Id="rId155" Type="http://schemas.openxmlformats.org/officeDocument/2006/relationships/hyperlink" Target="https://flowersplants.shop/Pictures/X841003_H_1.jpg" TargetMode="External"/><Relationship Id="rId154" Type="http://schemas.openxmlformats.org/officeDocument/2006/relationships/hyperlink" Target="https://flowersplants.shop/Pictures/X841000_H_1.jpg" TargetMode="External"/><Relationship Id="rId153" Type="http://schemas.openxmlformats.org/officeDocument/2006/relationships/hyperlink" Target="https://flowersplants.shop/Pictures/X841163_H_1.jpg" TargetMode="External"/><Relationship Id="rId152" Type="http://schemas.openxmlformats.org/officeDocument/2006/relationships/hyperlink" Target="https://flowersplants.shop/Pictures/X841166_H_1.jpg" TargetMode="External"/><Relationship Id="rId151" Type="http://schemas.openxmlformats.org/officeDocument/2006/relationships/hyperlink" Target="https://flowersplants.shop/Pictures/X840943_H_1.jpg" TargetMode="External"/><Relationship Id="rId150" Type="http://schemas.openxmlformats.org/officeDocument/2006/relationships/hyperlink" Target="https://flowersplants.shop/Pictures/X841088_H_1.jpg" TargetMode="External"/><Relationship Id="rId15" Type="http://schemas.openxmlformats.org/officeDocument/2006/relationships/hyperlink" Target="https://flowersplants.shop/Pictures/X831086_H_1.jpg" TargetMode="External"/><Relationship Id="rId149" Type="http://schemas.openxmlformats.org/officeDocument/2006/relationships/hyperlink" Target="https://flowersplants.shop/Pictures/X841104_H_1.jpg" TargetMode="External"/><Relationship Id="rId148" Type="http://schemas.openxmlformats.org/officeDocument/2006/relationships/hyperlink" Target="https://flowersplants.shop/Pictures/X840959_H_1.jpg" TargetMode="External"/><Relationship Id="rId147" Type="http://schemas.openxmlformats.org/officeDocument/2006/relationships/hyperlink" Target="https://flowersplants.shop/Pictures/X840777_H_1.jpg" TargetMode="External"/><Relationship Id="rId146" Type="http://schemas.openxmlformats.org/officeDocument/2006/relationships/hyperlink" Target="https://floraxchange.blob.core.windows.net/artikelen/8108069_v_t5.jpg" TargetMode="External"/><Relationship Id="rId145" Type="http://schemas.openxmlformats.org/officeDocument/2006/relationships/hyperlink" Target="https://flowersplants.shop/Pictures/X805160_H_1.jpg" TargetMode="External"/><Relationship Id="rId144" Type="http://schemas.openxmlformats.org/officeDocument/2006/relationships/hyperlink" Target="https://flowersplants.shop/Pictures/X838080_V_1.jpg" TargetMode="External"/><Relationship Id="rId143" Type="http://schemas.openxmlformats.org/officeDocument/2006/relationships/hyperlink" Target="https://flowersplants.shop/Pictures/X837888_H_1.jpg" TargetMode="External"/><Relationship Id="rId142" Type="http://schemas.openxmlformats.org/officeDocument/2006/relationships/hyperlink" Target="https://flowersplants.shop/Pictures/X837953_V_1.jpg" TargetMode="External"/><Relationship Id="rId141" Type="http://schemas.openxmlformats.org/officeDocument/2006/relationships/hyperlink" Target="https://flowersplants.shop/Pictures/X837950_V_1.jpg" TargetMode="External"/><Relationship Id="rId140" Type="http://schemas.openxmlformats.org/officeDocument/2006/relationships/hyperlink" Target="https://flowersplants.shop/Pictures/X838068_V_1.jpg" TargetMode="External"/><Relationship Id="rId14" Type="http://schemas.openxmlformats.org/officeDocument/2006/relationships/hyperlink" Target="https://floraxchange.blob.core.windows.net/artikelen/7075496_v_t5.jpg" TargetMode="External"/><Relationship Id="rId139" Type="http://schemas.openxmlformats.org/officeDocument/2006/relationships/hyperlink" Target="https://flowersplants.shop/Pictures/X838070_H_1.jpg" TargetMode="External"/><Relationship Id="rId138" Type="http://schemas.openxmlformats.org/officeDocument/2006/relationships/hyperlink" Target="https://flowersplants.shop/Pictures/X838074_V_1.jpg" TargetMode="External"/><Relationship Id="rId137" Type="http://schemas.openxmlformats.org/officeDocument/2006/relationships/hyperlink" Target="https://flowersplants.shop/Pictures/X838043_H_1.jpg" TargetMode="External"/><Relationship Id="rId136" Type="http://schemas.openxmlformats.org/officeDocument/2006/relationships/hyperlink" Target="https://flowersplants.shop/Pictures/X838044_H_1.jpg" TargetMode="External"/><Relationship Id="rId135" Type="http://schemas.openxmlformats.org/officeDocument/2006/relationships/hyperlink" Target="https://flowersplants.shop/Pictures/X838123_H_1.jpg" TargetMode="External"/><Relationship Id="rId134" Type="http://schemas.openxmlformats.org/officeDocument/2006/relationships/hyperlink" Target="https://flowersplants.shop/Pictures/X837911_H_1.jpg" TargetMode="External"/><Relationship Id="rId133" Type="http://schemas.openxmlformats.org/officeDocument/2006/relationships/hyperlink" Target="https://flowersplants.shop/Pictures/X822592_H_1.jpg" TargetMode="External"/><Relationship Id="rId132" Type="http://schemas.openxmlformats.org/officeDocument/2006/relationships/hyperlink" Target="https://flowersplants.shop/Pictures/X835613_H_1.jpg" TargetMode="External"/><Relationship Id="rId131" Type="http://schemas.openxmlformats.org/officeDocument/2006/relationships/hyperlink" Target="https://flowersplants.shop/Pictures/X834883_H_1.jpg" TargetMode="External"/><Relationship Id="rId130" Type="http://schemas.openxmlformats.org/officeDocument/2006/relationships/hyperlink" Target="https://flowersplants.shop/Pictures/X834915_V_1.jpg" TargetMode="External"/><Relationship Id="rId13" Type="http://schemas.openxmlformats.org/officeDocument/2006/relationships/hyperlink" Target="https://floraxchange.blob.core.windows.net/artikelen/9096967_v_t5.jpg" TargetMode="External"/><Relationship Id="rId129" Type="http://schemas.openxmlformats.org/officeDocument/2006/relationships/hyperlink" Target="https://flowersplants.shop/Pictures/X835063_H_1.jpg" TargetMode="External"/><Relationship Id="rId128" Type="http://schemas.openxmlformats.org/officeDocument/2006/relationships/hyperlink" Target="https://flowersplants.shop/Pictures/X835045_H_1.jpg" TargetMode="External"/><Relationship Id="rId127" Type="http://schemas.openxmlformats.org/officeDocument/2006/relationships/hyperlink" Target="https://flowersplants.shop/Pictures/X835048_H_1.jpg" TargetMode="External"/><Relationship Id="rId126" Type="http://schemas.openxmlformats.org/officeDocument/2006/relationships/hyperlink" Target="https://flowersplants.shop/Pictures/X834977_H_1.jpg" TargetMode="External"/><Relationship Id="rId125" Type="http://schemas.openxmlformats.org/officeDocument/2006/relationships/hyperlink" Target="https://flowersplants.shop/Pictures/X834955_H_1.jpg" TargetMode="External"/><Relationship Id="rId124" Type="http://schemas.openxmlformats.org/officeDocument/2006/relationships/hyperlink" Target="https://flowersplants.shop/Pictures/X835554_H_1.jpg" TargetMode="External"/><Relationship Id="rId123" Type="http://schemas.openxmlformats.org/officeDocument/2006/relationships/hyperlink" Target="https://flowersplants.shop/Pictures/X835567_H_1.jpg" TargetMode="External"/><Relationship Id="rId122" Type="http://schemas.openxmlformats.org/officeDocument/2006/relationships/hyperlink" Target="https://flowersplants.shop/Pictures/X835506_H_1.jpg" TargetMode="External"/><Relationship Id="rId121" Type="http://schemas.openxmlformats.org/officeDocument/2006/relationships/hyperlink" Target="https://flowersplants.shop/Pictures/X835556_V_1.jpg" TargetMode="External"/><Relationship Id="rId120" Type="http://schemas.openxmlformats.org/officeDocument/2006/relationships/hyperlink" Target="https://flowersplants.shop/Pictures/X835555_V_1.jpg" TargetMode="External"/><Relationship Id="rId12" Type="http://schemas.openxmlformats.org/officeDocument/2006/relationships/hyperlink" Target="https://floraxchange.blob.core.windows.net/artikelen/6775220_v_t5.jpg" TargetMode="External"/><Relationship Id="rId119" Type="http://schemas.openxmlformats.org/officeDocument/2006/relationships/hyperlink" Target="https://flowersplants.shop/Pictures/X835635_V_1.jpg" TargetMode="External"/><Relationship Id="rId118" Type="http://schemas.openxmlformats.org/officeDocument/2006/relationships/hyperlink" Target="https://flowersplants.shop/Pictures/X835626_V_1.jpg" TargetMode="External"/><Relationship Id="rId117" Type="http://schemas.openxmlformats.org/officeDocument/2006/relationships/hyperlink" Target="https://flowersplants.shop/Pictures/X835625_V_1.jpg" TargetMode="External"/><Relationship Id="rId116" Type="http://schemas.openxmlformats.org/officeDocument/2006/relationships/hyperlink" Target="https://flowersplants.shop/Pictures/X835586_H_1.jpg" TargetMode="External"/><Relationship Id="rId115" Type="http://schemas.openxmlformats.org/officeDocument/2006/relationships/hyperlink" Target="https://flowersplants.shop/Pictures/X835046_H_1.jpg" TargetMode="External"/><Relationship Id="rId114" Type="http://schemas.openxmlformats.org/officeDocument/2006/relationships/hyperlink" Target="https://flowersplants.shop/Pictures/X834940_H_1.jpg" TargetMode="External"/><Relationship Id="rId113" Type="http://schemas.openxmlformats.org/officeDocument/2006/relationships/hyperlink" Target="https://floraxchange.blob.core.windows.net/artikelen/7055153_v_t5.jpg" TargetMode="External"/><Relationship Id="rId112" Type="http://schemas.openxmlformats.org/officeDocument/2006/relationships/hyperlink" Target="https://flowersplants.shop/Pictures/X822780_H_1.jpg" TargetMode="External"/><Relationship Id="rId111" Type="http://schemas.openxmlformats.org/officeDocument/2006/relationships/hyperlink" Target="https://flowersplants.shop/Pictures/X820748_V_1.jpg" TargetMode="External"/><Relationship Id="rId110" Type="http://schemas.openxmlformats.org/officeDocument/2006/relationships/hyperlink" Target="https://flowersplants.shop/Pictures/X830425_V_1.jpg" TargetMode="External"/><Relationship Id="rId11" Type="http://schemas.openxmlformats.org/officeDocument/2006/relationships/hyperlink" Target="https://floraxchange.blob.core.windows.net/artikelen/8761390_v_t5.jpg" TargetMode="External"/><Relationship Id="rId109" Type="http://schemas.openxmlformats.org/officeDocument/2006/relationships/hyperlink" Target="https://floraxchange.blob.core.windows.net/artikelen/8140166_v_t5.jpg" TargetMode="External"/><Relationship Id="rId108" Type="http://schemas.openxmlformats.org/officeDocument/2006/relationships/hyperlink" Target="https://fps-euhz-img-prod-03.freshportal.net/iri/e8ecc3b1d97eda62fa88855482b5c21f/orig/0x0D5DBF264C3A4157FC471D508AC2616F439791F3.jpg" TargetMode="External"/><Relationship Id="rId107" Type="http://schemas.openxmlformats.org/officeDocument/2006/relationships/hyperlink" Target="https://flowersplants.shop/Pictures/X820293_H_1.jpg" TargetMode="External"/><Relationship Id="rId106" Type="http://schemas.openxmlformats.org/officeDocument/2006/relationships/hyperlink" Target="https://flowersplants.shop/Pictures/X818514_H_1.jpg" TargetMode="External"/><Relationship Id="rId105" Type="http://schemas.openxmlformats.org/officeDocument/2006/relationships/hyperlink" Target="https://flowersplants.shop/Pictures/X820461_H_1.jpg" TargetMode="External"/><Relationship Id="rId104" Type="http://schemas.openxmlformats.org/officeDocument/2006/relationships/hyperlink" Target="https://flowersplants.shop/Pictures/X830454_V_1.jpg" TargetMode="External"/><Relationship Id="rId103" Type="http://schemas.openxmlformats.org/officeDocument/2006/relationships/hyperlink" Target="https://flowersplants.shop/Pictures/X830452_V_1.jpg" TargetMode="External"/><Relationship Id="rId102" Type="http://schemas.openxmlformats.org/officeDocument/2006/relationships/hyperlink" Target="https://flowersplants.shop/Pictures/X830271_V_1.jpg" TargetMode="External"/><Relationship Id="rId101" Type="http://schemas.openxmlformats.org/officeDocument/2006/relationships/hyperlink" Target="https://flowersplants.shop/Pictures/X830268_V_1.jpg" TargetMode="External"/><Relationship Id="rId100" Type="http://schemas.openxmlformats.org/officeDocument/2006/relationships/hyperlink" Target="https://flowersplants.shop/Pictures/X830432_V_1.jpg" TargetMode="External"/><Relationship Id="rId10" Type="http://schemas.openxmlformats.org/officeDocument/2006/relationships/hyperlink" Target="https://floraxchange.blob.core.windows.net/artikelen/8351331_v_t5.jpg" TargetMode="External"/><Relationship Id="rId1" Type="http://schemas.openxmlformats.org/officeDocument/2006/relationships/hyperlink" Target="https://floraxchange.blob.core.windows.net/artikelen/7314971_v_t5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9"/>
  <sheetViews>
    <sheetView tabSelected="1" workbookViewId="0">
      <selection activeCell="A13" sqref="$A13:$XFD13"/>
    </sheetView>
  </sheetViews>
  <sheetFormatPr defaultColWidth="14.4285714285714" defaultRowHeight="15" customHeight="1"/>
  <cols>
    <col min="1" max="1" width="11.2857142857143" customWidth="1"/>
    <col min="2" max="2" width="9.57142857142857" customWidth="1"/>
    <col min="3" max="3" width="91.2857142857143" customWidth="1"/>
    <col min="4" max="4" width="17.8571428571429" customWidth="1"/>
    <col min="5" max="5" width="20" customWidth="1"/>
    <col min="6" max="7" width="19.4285714285714" customWidth="1"/>
    <col min="8" max="8" width="12.8571428571429" customWidth="1"/>
    <col min="9" max="10" width="14.4285714285714" customWidth="1"/>
    <col min="11" max="11" width="8" customWidth="1"/>
  </cols>
  <sheetData>
    <row r="1" ht="96" customHeight="1" spans="1:11">
      <c r="A1" s="3" t="s">
        <v>0</v>
      </c>
      <c r="B1" s="4"/>
      <c r="C1" s="4"/>
      <c r="D1" s="4"/>
      <c r="E1" s="4"/>
      <c r="F1" s="4"/>
      <c r="G1" s="5"/>
      <c r="H1" s="6"/>
      <c r="I1" s="50"/>
      <c r="J1" s="19"/>
      <c r="K1" s="19"/>
    </row>
    <row r="2" ht="52.5" customHeight="1" spans="1:11">
      <c r="A2" s="7"/>
      <c r="B2" s="7"/>
      <c r="C2" s="8"/>
      <c r="D2" s="7"/>
      <c r="E2" s="9" t="s">
        <v>1</v>
      </c>
      <c r="F2" s="7"/>
      <c r="G2" s="7"/>
      <c r="H2" s="6"/>
      <c r="I2" s="50"/>
      <c r="J2" s="19"/>
      <c r="K2" s="19"/>
    </row>
    <row r="3" ht="194.25" customHeight="1" spans="1:11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2"/>
      <c r="I3" s="51"/>
      <c r="J3" s="52"/>
      <c r="K3" s="52"/>
    </row>
    <row r="4" ht="21" customHeight="1" spans="1:11">
      <c r="A4" s="13" t="s">
        <v>9</v>
      </c>
      <c r="B4" s="4"/>
      <c r="C4" s="5"/>
      <c r="D4" s="14"/>
      <c r="E4" s="15">
        <v>0.12</v>
      </c>
      <c r="F4" s="15">
        <v>0.17</v>
      </c>
      <c r="G4" s="16">
        <v>0.22</v>
      </c>
      <c r="H4" s="6" t="s">
        <v>10</v>
      </c>
      <c r="I4" s="17"/>
      <c r="J4" s="18"/>
      <c r="K4" s="19"/>
    </row>
    <row r="5" ht="21" customHeight="1" spans="1:11">
      <c r="A5" s="17"/>
      <c r="B5" s="17"/>
      <c r="C5" s="17" t="s">
        <v>11</v>
      </c>
      <c r="D5" s="18"/>
      <c r="E5" s="19"/>
      <c r="F5" s="19"/>
      <c r="G5" s="20"/>
      <c r="H5" s="21"/>
      <c r="I5" s="17"/>
      <c r="J5" s="18"/>
      <c r="K5" s="19"/>
    </row>
    <row r="6" ht="21" customHeight="1" spans="1:11">
      <c r="A6" s="22"/>
      <c r="B6" s="23"/>
      <c r="C6" s="23" t="s">
        <v>12</v>
      </c>
      <c r="D6" s="24"/>
      <c r="E6" s="25"/>
      <c r="F6" s="25"/>
      <c r="G6" s="20"/>
      <c r="H6" s="21"/>
      <c r="I6" s="17"/>
      <c r="J6" s="18"/>
      <c r="K6" s="19"/>
    </row>
    <row r="7" ht="21.75" customHeight="1" spans="1:11">
      <c r="A7" s="26" t="s">
        <v>13</v>
      </c>
      <c r="B7" s="27"/>
      <c r="C7" s="27"/>
      <c r="D7" s="27"/>
      <c r="E7" s="27"/>
      <c r="F7" s="27"/>
      <c r="G7" s="27"/>
      <c r="H7" s="27"/>
      <c r="I7" s="50"/>
      <c r="J7" s="18"/>
      <c r="K7" s="19"/>
    </row>
    <row r="8" ht="24" customHeight="1" spans="1:11">
      <c r="A8" s="28" t="s">
        <v>14</v>
      </c>
      <c r="B8" s="4"/>
      <c r="C8" s="4"/>
      <c r="D8" s="4"/>
      <c r="E8" s="4"/>
      <c r="F8" s="4"/>
      <c r="G8" s="5"/>
      <c r="H8" s="29"/>
      <c r="I8" s="50"/>
      <c r="J8" s="19"/>
      <c r="K8" s="19"/>
    </row>
    <row r="9" ht="24" customHeight="1" spans="1:11">
      <c r="A9" s="30"/>
      <c r="B9" s="31"/>
      <c r="C9" s="32" t="s">
        <v>15</v>
      </c>
      <c r="D9" s="31"/>
      <c r="E9" s="31"/>
      <c r="F9" s="31"/>
      <c r="G9" s="31"/>
      <c r="H9" s="33"/>
      <c r="I9" s="50"/>
      <c r="J9" s="19"/>
      <c r="K9" s="19"/>
    </row>
    <row r="10" ht="17.25" customHeight="1" spans="1:11">
      <c r="A10" s="34" t="s">
        <v>16</v>
      </c>
      <c r="B10" s="4"/>
      <c r="C10" s="4"/>
      <c r="D10" s="4"/>
      <c r="E10" s="4"/>
      <c r="F10" s="4"/>
      <c r="G10" s="4"/>
      <c r="H10" s="5"/>
      <c r="I10" s="50"/>
      <c r="J10" s="19"/>
      <c r="K10" s="19"/>
    </row>
    <row r="11" ht="17.25" customHeight="1" spans="1:11">
      <c r="A11" s="34"/>
      <c r="B11" s="4"/>
      <c r="C11" s="4"/>
      <c r="D11" s="4"/>
      <c r="E11" s="4"/>
      <c r="F11" s="4"/>
      <c r="G11" s="4"/>
      <c r="H11" s="5"/>
      <c r="I11" s="50"/>
      <c r="J11" s="19"/>
      <c r="K11" s="19"/>
    </row>
    <row r="12" ht="17.25" customHeight="1" spans="1:11">
      <c r="A12" s="35">
        <v>17</v>
      </c>
      <c r="B12" s="36">
        <v>40</v>
      </c>
      <c r="C12" s="37" t="s">
        <v>17</v>
      </c>
      <c r="D12" s="38">
        <v>2750</v>
      </c>
      <c r="E12" s="39">
        <f>D12-D12*скидка</f>
        <v>2420</v>
      </c>
      <c r="F12" s="40">
        <f>D12-D12*опт</f>
        <v>2282.5</v>
      </c>
      <c r="G12" s="41">
        <f>D12-D12*вип</f>
        <v>2145</v>
      </c>
      <c r="H12" s="42"/>
      <c r="I12" s="50"/>
      <c r="J12" s="19"/>
      <c r="K12" s="19"/>
    </row>
    <row r="13" ht="17.25" customHeight="1" spans="1:11">
      <c r="A13" s="35">
        <v>6</v>
      </c>
      <c r="B13" s="36">
        <v>10</v>
      </c>
      <c r="C13" s="37" t="s">
        <v>18</v>
      </c>
      <c r="D13" s="38">
        <v>350</v>
      </c>
      <c r="E13" s="39">
        <f>D13-D13*скидка</f>
        <v>308</v>
      </c>
      <c r="F13" s="40">
        <f>D13-D13*опт</f>
        <v>290.5</v>
      </c>
      <c r="G13" s="41">
        <f>D13-D13*вип</f>
        <v>273</v>
      </c>
      <c r="H13" s="42"/>
      <c r="I13" s="50"/>
      <c r="J13" s="19"/>
      <c r="K13" s="19"/>
    </row>
    <row r="14" ht="17.25" customHeight="1" spans="1:11">
      <c r="A14" s="35">
        <v>9</v>
      </c>
      <c r="B14" s="36">
        <v>20</v>
      </c>
      <c r="C14" s="37" t="s">
        <v>19</v>
      </c>
      <c r="D14" s="38">
        <v>465</v>
      </c>
      <c r="E14" s="39">
        <f>D14-D14*скидка</f>
        <v>409.2</v>
      </c>
      <c r="F14" s="40">
        <f>D14-D14*опт</f>
        <v>385.95</v>
      </c>
      <c r="G14" s="41">
        <f>D14-D14*вип</f>
        <v>362.7</v>
      </c>
      <c r="H14" s="42"/>
      <c r="I14" s="50"/>
      <c r="J14" s="19"/>
      <c r="K14" s="19"/>
    </row>
    <row r="15" ht="17.25" customHeight="1" spans="1:11">
      <c r="A15" s="35">
        <v>11</v>
      </c>
      <c r="B15" s="36">
        <v>15</v>
      </c>
      <c r="C15" s="37" t="s">
        <v>20</v>
      </c>
      <c r="D15" s="38">
        <v>570</v>
      </c>
      <c r="E15" s="39">
        <f>D15-D15*скидка</f>
        <v>501.6</v>
      </c>
      <c r="F15" s="40">
        <f>D15-D15*опт</f>
        <v>473.1</v>
      </c>
      <c r="G15" s="41">
        <f>D15-D15*вип</f>
        <v>444.6</v>
      </c>
      <c r="H15" s="42"/>
      <c r="I15" s="50"/>
      <c r="J15" s="19"/>
      <c r="K15" s="19"/>
    </row>
    <row r="16" ht="17.25" customHeight="1" spans="1:11">
      <c r="A16" s="35">
        <v>11</v>
      </c>
      <c r="B16" s="36">
        <v>20</v>
      </c>
      <c r="C16" s="37" t="s">
        <v>21</v>
      </c>
      <c r="D16" s="38">
        <v>750</v>
      </c>
      <c r="E16" s="39">
        <f>D16-D16*скидка</f>
        <v>660</v>
      </c>
      <c r="F16" s="40">
        <f>D16-D16*опт</f>
        <v>622.5</v>
      </c>
      <c r="G16" s="41">
        <f>D16-D16*вип</f>
        <v>585</v>
      </c>
      <c r="H16" s="42"/>
      <c r="I16" s="50"/>
      <c r="J16" s="19"/>
      <c r="K16" s="19"/>
    </row>
    <row r="17" ht="17.25" customHeight="1" spans="1:11">
      <c r="A17" s="35">
        <v>12</v>
      </c>
      <c r="B17" s="36">
        <v>20</v>
      </c>
      <c r="C17" s="37" t="s">
        <v>22</v>
      </c>
      <c r="D17" s="38">
        <v>1055</v>
      </c>
      <c r="E17" s="39">
        <f>D17-D17*скидка</f>
        <v>928.4</v>
      </c>
      <c r="F17" s="40">
        <f>D17-D17*опт</f>
        <v>875.65</v>
      </c>
      <c r="G17" s="41">
        <f>D17-D17*вип</f>
        <v>822.9</v>
      </c>
      <c r="H17" s="42"/>
      <c r="I17" s="50"/>
      <c r="J17" s="19"/>
      <c r="K17" s="19"/>
    </row>
    <row r="18" ht="17.25" customHeight="1" spans="1:11">
      <c r="A18" s="35">
        <v>13</v>
      </c>
      <c r="B18" s="36">
        <v>18</v>
      </c>
      <c r="C18" s="37" t="s">
        <v>23</v>
      </c>
      <c r="D18" s="38">
        <v>1520</v>
      </c>
      <c r="E18" s="39">
        <f>D18-D18*скидка</f>
        <v>1337.6</v>
      </c>
      <c r="F18" s="40">
        <f>D18-D18*опт</f>
        <v>1261.6</v>
      </c>
      <c r="G18" s="41">
        <f>D18-D18*вип</f>
        <v>1185.6</v>
      </c>
      <c r="H18" s="42"/>
      <c r="I18" s="50"/>
      <c r="J18" s="19"/>
      <c r="K18" s="19"/>
    </row>
    <row r="19" ht="17.25" customHeight="1" spans="1:11">
      <c r="A19" s="35">
        <v>11</v>
      </c>
      <c r="B19" s="36">
        <v>15</v>
      </c>
      <c r="C19" s="37" t="s">
        <v>24</v>
      </c>
      <c r="D19" s="38">
        <v>570</v>
      </c>
      <c r="E19" s="39">
        <f>D19-D19*скидка</f>
        <v>501.6</v>
      </c>
      <c r="F19" s="40">
        <f>D19-D19*опт</f>
        <v>473.1</v>
      </c>
      <c r="G19" s="41">
        <f>D19-D19*вип</f>
        <v>444.6</v>
      </c>
      <c r="H19" s="42"/>
      <c r="I19" s="50"/>
      <c r="J19" s="19"/>
      <c r="K19" s="19"/>
    </row>
    <row r="20" ht="17.25" customHeight="1" spans="1:11">
      <c r="A20" s="35">
        <v>12</v>
      </c>
      <c r="B20" s="36">
        <v>35</v>
      </c>
      <c r="C20" s="37" t="s">
        <v>25</v>
      </c>
      <c r="D20" s="38">
        <v>1400</v>
      </c>
      <c r="E20" s="39">
        <f>D20-D20*скидка</f>
        <v>1232</v>
      </c>
      <c r="F20" s="40">
        <f>D20-D20*опт</f>
        <v>1162</v>
      </c>
      <c r="G20" s="41">
        <f>D20-D20*вип</f>
        <v>1092</v>
      </c>
      <c r="H20" s="42"/>
      <c r="I20" s="50"/>
      <c r="J20" s="19"/>
      <c r="K20" s="19"/>
    </row>
    <row r="21" ht="17.25" customHeight="1" spans="1:11">
      <c r="A21" s="35">
        <v>14</v>
      </c>
      <c r="B21" s="36">
        <v>30</v>
      </c>
      <c r="C21" s="37" t="s">
        <v>26</v>
      </c>
      <c r="D21" s="38">
        <v>650</v>
      </c>
      <c r="E21" s="39">
        <f>D21-D21*скидка</f>
        <v>572</v>
      </c>
      <c r="F21" s="40">
        <f>D21-D21*опт</f>
        <v>539.5</v>
      </c>
      <c r="G21" s="41">
        <f>D21-D21*вип</f>
        <v>507</v>
      </c>
      <c r="H21" s="42"/>
      <c r="I21" s="50"/>
      <c r="J21" s="19"/>
      <c r="K21" s="19"/>
    </row>
    <row r="22" ht="17.25" customHeight="1" spans="1:11">
      <c r="A22" s="35">
        <v>12</v>
      </c>
      <c r="B22" s="36">
        <v>25</v>
      </c>
      <c r="C22" s="37" t="s">
        <v>27</v>
      </c>
      <c r="D22" s="38">
        <v>10620</v>
      </c>
      <c r="E22" s="39">
        <f>D22-D22*скидка</f>
        <v>9345.6</v>
      </c>
      <c r="F22" s="40">
        <f>D22-D22*опт</f>
        <v>8814.6</v>
      </c>
      <c r="G22" s="41">
        <f>D22-D22*вип</f>
        <v>8283.6</v>
      </c>
      <c r="H22" s="42"/>
      <c r="I22" s="50"/>
      <c r="J22" s="19"/>
      <c r="K22" s="19"/>
    </row>
    <row r="23" ht="17.25" customHeight="1" spans="1:11">
      <c r="A23" s="35">
        <v>12</v>
      </c>
      <c r="B23" s="43">
        <v>25</v>
      </c>
      <c r="C23" s="44" t="s">
        <v>28</v>
      </c>
      <c r="D23" s="45">
        <v>1590</v>
      </c>
      <c r="E23" s="39">
        <f>D23-D23*скидка</f>
        <v>1399.2</v>
      </c>
      <c r="F23" s="40">
        <f>D23-D23*опт</f>
        <v>1319.7</v>
      </c>
      <c r="G23" s="41">
        <f>D23-D23*вип</f>
        <v>1240.2</v>
      </c>
      <c r="H23" s="42"/>
      <c r="I23" s="50"/>
      <c r="J23" s="19"/>
      <c r="K23" s="19"/>
    </row>
    <row r="24" ht="17.25" customHeight="1" spans="1:11">
      <c r="A24" s="35">
        <v>11</v>
      </c>
      <c r="B24" s="36">
        <v>15</v>
      </c>
      <c r="C24" s="37" t="s">
        <v>29</v>
      </c>
      <c r="D24" s="38">
        <v>3390</v>
      </c>
      <c r="E24" s="39">
        <f>D24-D24*скидка</f>
        <v>2983.2</v>
      </c>
      <c r="F24" s="40">
        <f>D24-D24*опт</f>
        <v>2813.7</v>
      </c>
      <c r="G24" s="41">
        <f>D24-D24*вип</f>
        <v>2644.2</v>
      </c>
      <c r="H24" s="42"/>
      <c r="I24" s="50"/>
      <c r="J24" s="19"/>
      <c r="K24" s="19"/>
    </row>
    <row r="25" ht="17.25" customHeight="1" spans="1:11">
      <c r="A25" s="35">
        <v>11</v>
      </c>
      <c r="B25" s="36">
        <v>20</v>
      </c>
      <c r="C25" s="37" t="s">
        <v>30</v>
      </c>
      <c r="D25" s="38">
        <v>3390</v>
      </c>
      <c r="E25" s="39">
        <f>D25-D25*скидка</f>
        <v>2983.2</v>
      </c>
      <c r="F25" s="40">
        <f>D25-D25*опт</f>
        <v>2813.7</v>
      </c>
      <c r="G25" s="41">
        <f>D25-D25*вип</f>
        <v>2644.2</v>
      </c>
      <c r="H25" s="42"/>
      <c r="I25" s="50"/>
      <c r="J25" s="19"/>
      <c r="K25" s="19"/>
    </row>
    <row r="26" ht="17.25" customHeight="1" spans="1:11">
      <c r="A26" s="35">
        <v>11</v>
      </c>
      <c r="B26" s="43">
        <v>15</v>
      </c>
      <c r="C26" s="44" t="s">
        <v>31</v>
      </c>
      <c r="D26" s="45">
        <v>2530</v>
      </c>
      <c r="E26" s="39">
        <f>D26-D26*скидка</f>
        <v>2226.4</v>
      </c>
      <c r="F26" s="40">
        <f>D26-D26*опт</f>
        <v>2099.9</v>
      </c>
      <c r="G26" s="41">
        <f>D26-D26*вип</f>
        <v>1973.4</v>
      </c>
      <c r="H26" s="42"/>
      <c r="I26" s="50"/>
      <c r="J26" s="19"/>
      <c r="K26" s="19"/>
    </row>
    <row r="27" ht="17.25" customHeight="1" spans="1:11">
      <c r="A27" s="35">
        <v>12</v>
      </c>
      <c r="B27" s="36">
        <v>20</v>
      </c>
      <c r="C27" s="46" t="s">
        <v>32</v>
      </c>
      <c r="D27" s="38">
        <v>1190</v>
      </c>
      <c r="E27" s="39">
        <f>D27-D27*скидка</f>
        <v>1047.2</v>
      </c>
      <c r="F27" s="40">
        <f>D27-D27*опт</f>
        <v>987.7</v>
      </c>
      <c r="G27" s="41">
        <f>D27-D27*вип</f>
        <v>928.2</v>
      </c>
      <c r="H27" s="42"/>
      <c r="I27" s="50"/>
      <c r="J27" s="19"/>
      <c r="K27" s="19"/>
    </row>
    <row r="28" ht="17.25" customHeight="1" spans="1:11">
      <c r="A28" s="35">
        <v>11</v>
      </c>
      <c r="B28" s="36">
        <v>15</v>
      </c>
      <c r="C28" s="37" t="s">
        <v>33</v>
      </c>
      <c r="D28" s="38">
        <v>2200</v>
      </c>
      <c r="E28" s="39">
        <f>D28-D28*скидка</f>
        <v>1936</v>
      </c>
      <c r="F28" s="40">
        <f>D28-D28*опт</f>
        <v>1826</v>
      </c>
      <c r="G28" s="41">
        <f>D28-D28*вип</f>
        <v>1716</v>
      </c>
      <c r="H28" s="42"/>
      <c r="I28" s="50"/>
      <c r="J28" s="19"/>
      <c r="K28" s="19"/>
    </row>
    <row r="29" ht="17.25" customHeight="1" spans="1:11">
      <c r="A29" s="35">
        <v>11</v>
      </c>
      <c r="B29" s="36">
        <v>20</v>
      </c>
      <c r="C29" s="37" t="s">
        <v>34</v>
      </c>
      <c r="D29" s="38">
        <v>3380</v>
      </c>
      <c r="E29" s="39">
        <f>D29-D29*скидка</f>
        <v>2974.4</v>
      </c>
      <c r="F29" s="40">
        <f>D29-D29*опт</f>
        <v>2805.4</v>
      </c>
      <c r="G29" s="41">
        <f>D29-D29*вип</f>
        <v>2636.4</v>
      </c>
      <c r="H29" s="42"/>
      <c r="I29" s="50"/>
      <c r="J29" s="19"/>
      <c r="K29" s="19"/>
    </row>
    <row r="30" ht="17.25" customHeight="1" spans="1:11">
      <c r="A30" s="35">
        <v>11</v>
      </c>
      <c r="B30" s="36">
        <v>20</v>
      </c>
      <c r="C30" s="37" t="s">
        <v>35</v>
      </c>
      <c r="D30" s="38">
        <v>1760</v>
      </c>
      <c r="E30" s="39">
        <v>1549</v>
      </c>
      <c r="F30" s="40">
        <v>1461</v>
      </c>
      <c r="G30" s="41">
        <v>1373</v>
      </c>
      <c r="H30" s="42"/>
      <c r="I30" s="50"/>
      <c r="J30" s="19"/>
      <c r="K30" s="19"/>
    </row>
    <row r="31" ht="17.25" customHeight="1" spans="1:11">
      <c r="A31" s="35">
        <v>12</v>
      </c>
      <c r="B31" s="36">
        <v>25</v>
      </c>
      <c r="C31" s="37" t="s">
        <v>36</v>
      </c>
      <c r="D31" s="38">
        <v>1590</v>
      </c>
      <c r="E31" s="39">
        <f>D31-D31*скидка</f>
        <v>1399.2</v>
      </c>
      <c r="F31" s="40">
        <f>D31-D31*опт</f>
        <v>1319.7</v>
      </c>
      <c r="G31" s="41">
        <f>D31-D31*вип</f>
        <v>1240.2</v>
      </c>
      <c r="H31" s="42"/>
      <c r="I31" s="50"/>
      <c r="J31" s="19"/>
      <c r="K31" s="19"/>
    </row>
    <row r="32" ht="17.25" customHeight="1" spans="1:11">
      <c r="A32" s="35">
        <v>11</v>
      </c>
      <c r="B32" s="36">
        <v>15</v>
      </c>
      <c r="C32" s="37" t="s">
        <v>37</v>
      </c>
      <c r="D32" s="38">
        <v>3390</v>
      </c>
      <c r="E32" s="39">
        <f>D32-D32*скидка</f>
        <v>2983.2</v>
      </c>
      <c r="F32" s="40">
        <f>D32-D32*опт</f>
        <v>2813.7</v>
      </c>
      <c r="G32" s="41">
        <f>D32-D32*вип</f>
        <v>2644.2</v>
      </c>
      <c r="H32" s="42"/>
      <c r="I32" s="50"/>
      <c r="J32" s="19"/>
      <c r="K32" s="19"/>
    </row>
    <row r="33" ht="17.25" customHeight="1" spans="1:11">
      <c r="A33" s="35">
        <v>11</v>
      </c>
      <c r="B33" s="36">
        <v>15</v>
      </c>
      <c r="C33" s="37" t="s">
        <v>38</v>
      </c>
      <c r="D33" s="38">
        <v>3390</v>
      </c>
      <c r="E33" s="39">
        <f>D33-D33*скидка</f>
        <v>2983.2</v>
      </c>
      <c r="F33" s="40">
        <f>D33-D33*опт</f>
        <v>2813.7</v>
      </c>
      <c r="G33" s="41">
        <f>D33-D33*вип</f>
        <v>2644.2</v>
      </c>
      <c r="H33" s="42"/>
      <c r="I33" s="50"/>
      <c r="J33" s="19"/>
      <c r="K33" s="19"/>
    </row>
    <row r="34" ht="17.25" customHeight="1" spans="1:11">
      <c r="A34" s="35">
        <v>12</v>
      </c>
      <c r="B34" s="36">
        <v>25</v>
      </c>
      <c r="C34" s="37" t="s">
        <v>39</v>
      </c>
      <c r="D34" s="38">
        <v>690</v>
      </c>
      <c r="E34" s="39">
        <f>D34-D34*скидка</f>
        <v>607.2</v>
      </c>
      <c r="F34" s="40">
        <f>D34-D34*опт</f>
        <v>572.7</v>
      </c>
      <c r="G34" s="41">
        <f>D34-D34*вип</f>
        <v>538.2</v>
      </c>
      <c r="H34" s="42"/>
      <c r="I34" s="50"/>
      <c r="J34" s="19"/>
      <c r="K34" s="19"/>
    </row>
    <row r="35" ht="17.25" customHeight="1" spans="1:11">
      <c r="A35" s="35">
        <v>12</v>
      </c>
      <c r="B35" s="36">
        <v>35</v>
      </c>
      <c r="C35" s="37" t="s">
        <v>40</v>
      </c>
      <c r="D35" s="38">
        <v>1395</v>
      </c>
      <c r="E35" s="39">
        <f>D35-D35*скидка</f>
        <v>1227.6</v>
      </c>
      <c r="F35" s="40">
        <f>D35-D35*опт</f>
        <v>1157.85</v>
      </c>
      <c r="G35" s="41">
        <f>D35-D35*вип</f>
        <v>1088.1</v>
      </c>
      <c r="H35" s="42"/>
      <c r="I35" s="50"/>
      <c r="J35" s="19"/>
      <c r="K35" s="19"/>
    </row>
    <row r="36" ht="17.25" customHeight="1" spans="1:11">
      <c r="A36" s="35">
        <v>9</v>
      </c>
      <c r="B36" s="36">
        <v>12</v>
      </c>
      <c r="C36" s="37" t="s">
        <v>41</v>
      </c>
      <c r="D36" s="38">
        <v>530</v>
      </c>
      <c r="E36" s="39">
        <f>D36-D36*скидка</f>
        <v>466.4</v>
      </c>
      <c r="F36" s="40">
        <f>D36-D36*опт</f>
        <v>439.9</v>
      </c>
      <c r="G36" s="41">
        <f>D36-D36*вип</f>
        <v>413.4</v>
      </c>
      <c r="H36" s="42"/>
      <c r="I36" s="50"/>
      <c r="J36" s="19"/>
      <c r="K36" s="19"/>
    </row>
    <row r="37" ht="17.25" customHeight="1" spans="1:11">
      <c r="A37" s="35">
        <v>12</v>
      </c>
      <c r="B37" s="36">
        <v>35</v>
      </c>
      <c r="C37" s="37" t="s">
        <v>42</v>
      </c>
      <c r="D37" s="38">
        <v>1980</v>
      </c>
      <c r="E37" s="39">
        <f>D37-D37*скидка</f>
        <v>1742.4</v>
      </c>
      <c r="F37" s="40">
        <f>D37-D37*опт</f>
        <v>1643.4</v>
      </c>
      <c r="G37" s="41">
        <f>D37-D37*вип</f>
        <v>1544.4</v>
      </c>
      <c r="H37" s="42"/>
      <c r="I37" s="50"/>
      <c r="J37" s="19"/>
      <c r="K37" s="19"/>
    </row>
    <row r="38" ht="17.25" customHeight="1" spans="1:11">
      <c r="A38" s="35">
        <v>12</v>
      </c>
      <c r="B38" s="36">
        <v>35</v>
      </c>
      <c r="C38" s="37" t="s">
        <v>43</v>
      </c>
      <c r="D38" s="38">
        <v>7990</v>
      </c>
      <c r="E38" s="39">
        <f>D38-D38*скидка</f>
        <v>7031.2</v>
      </c>
      <c r="F38" s="40">
        <f>D38-D38*опт</f>
        <v>6631.7</v>
      </c>
      <c r="G38" s="41">
        <f>D38-D38*вип</f>
        <v>6232.2</v>
      </c>
      <c r="H38" s="42"/>
      <c r="I38" s="50"/>
      <c r="J38" s="19"/>
      <c r="K38" s="19"/>
    </row>
    <row r="39" ht="17.25" customHeight="1" spans="1:11">
      <c r="A39" s="35">
        <v>12</v>
      </c>
      <c r="B39" s="36">
        <v>45</v>
      </c>
      <c r="C39" s="37" t="s">
        <v>44</v>
      </c>
      <c r="D39" s="38">
        <v>980</v>
      </c>
      <c r="E39" s="39">
        <f>D39-D39*скидка</f>
        <v>862.4</v>
      </c>
      <c r="F39" s="40">
        <f>D39-D39*опт</f>
        <v>813.4</v>
      </c>
      <c r="G39" s="41">
        <f>D39-D39*вип</f>
        <v>764.4</v>
      </c>
      <c r="H39" s="42"/>
      <c r="I39" s="50"/>
      <c r="J39" s="19"/>
      <c r="K39" s="19"/>
    </row>
    <row r="40" ht="17.25" customHeight="1" spans="1:11">
      <c r="A40" s="35">
        <v>6</v>
      </c>
      <c r="B40" s="36">
        <v>20</v>
      </c>
      <c r="C40" s="37" t="s">
        <v>45</v>
      </c>
      <c r="D40" s="38">
        <v>1190</v>
      </c>
      <c r="E40" s="39">
        <f>D40-D40*скидка</f>
        <v>1047.2</v>
      </c>
      <c r="F40" s="40">
        <f>D40-D40*опт</f>
        <v>987.7</v>
      </c>
      <c r="G40" s="41">
        <f>D40-D40*вип</f>
        <v>928.2</v>
      </c>
      <c r="H40" s="42"/>
      <c r="I40" s="50"/>
      <c r="J40" s="19"/>
      <c r="K40" s="19"/>
    </row>
    <row r="41" ht="17.25" customHeight="1" spans="1:11">
      <c r="A41" s="35">
        <v>12</v>
      </c>
      <c r="B41" s="36">
        <v>20</v>
      </c>
      <c r="C41" s="37" t="s">
        <v>46</v>
      </c>
      <c r="D41" s="38">
        <v>1980</v>
      </c>
      <c r="E41" s="39">
        <f>D41-D41*скидка</f>
        <v>1742.4</v>
      </c>
      <c r="F41" s="40">
        <f>D41-D41*опт</f>
        <v>1643.4</v>
      </c>
      <c r="G41" s="41">
        <f>D41-D41*вип</f>
        <v>1544.4</v>
      </c>
      <c r="H41" s="42"/>
      <c r="I41" s="50"/>
      <c r="J41" s="19"/>
      <c r="K41" s="19"/>
    </row>
    <row r="42" ht="17.25" customHeight="1" spans="1:11">
      <c r="A42" s="35">
        <v>12</v>
      </c>
      <c r="B42" s="43">
        <v>35</v>
      </c>
      <c r="C42" s="44" t="s">
        <v>47</v>
      </c>
      <c r="D42" s="45">
        <v>580</v>
      </c>
      <c r="E42" s="39">
        <f>D42-D42*скидка</f>
        <v>510.4</v>
      </c>
      <c r="F42" s="40">
        <f>D42-D42*опт</f>
        <v>481.4</v>
      </c>
      <c r="G42" s="41">
        <f>D42-D42*вип</f>
        <v>452.4</v>
      </c>
      <c r="H42" s="42"/>
      <c r="I42" s="50"/>
      <c r="J42" s="19"/>
      <c r="K42" s="19"/>
    </row>
    <row r="43" ht="17.25" customHeight="1" spans="1:11">
      <c r="A43" s="35">
        <v>12</v>
      </c>
      <c r="B43" s="36">
        <v>25</v>
      </c>
      <c r="C43" s="37" t="s">
        <v>48</v>
      </c>
      <c r="D43" s="38">
        <v>390</v>
      </c>
      <c r="E43" s="39">
        <f>D43-D43*скидка</f>
        <v>343.2</v>
      </c>
      <c r="F43" s="40">
        <f>D43-D43*опт</f>
        <v>323.7</v>
      </c>
      <c r="G43" s="41">
        <f>D43-D43*вип</f>
        <v>304.2</v>
      </c>
      <c r="H43" s="42"/>
      <c r="I43" s="50"/>
      <c r="J43" s="19"/>
      <c r="K43" s="19"/>
    </row>
    <row r="44" ht="17.25" customHeight="1" spans="1:11">
      <c r="A44" s="35">
        <v>12</v>
      </c>
      <c r="B44" s="36">
        <v>25</v>
      </c>
      <c r="C44" s="37" t="s">
        <v>49</v>
      </c>
      <c r="D44" s="38">
        <v>990</v>
      </c>
      <c r="E44" s="39">
        <f>D44-D44*скидка</f>
        <v>871.2</v>
      </c>
      <c r="F44" s="40">
        <f>D44-D44*опт</f>
        <v>821.7</v>
      </c>
      <c r="G44" s="41">
        <f>D44-D44*вип</f>
        <v>772.2</v>
      </c>
      <c r="H44" s="42"/>
      <c r="I44" s="50"/>
      <c r="J44" s="19"/>
      <c r="K44" s="19"/>
    </row>
    <row r="45" ht="17.25" customHeight="1" spans="1:11">
      <c r="A45" s="35">
        <v>19</v>
      </c>
      <c r="B45" s="36">
        <v>40</v>
      </c>
      <c r="C45" s="37" t="s">
        <v>50</v>
      </c>
      <c r="D45" s="38">
        <v>1700</v>
      </c>
      <c r="E45" s="39">
        <f>D45-D45*скидка</f>
        <v>1496</v>
      </c>
      <c r="F45" s="40">
        <f>D45-D45*опт</f>
        <v>1411</v>
      </c>
      <c r="G45" s="41">
        <f>D45-D45*вип</f>
        <v>1326</v>
      </c>
      <c r="H45" s="42"/>
      <c r="I45" s="50"/>
      <c r="J45" s="19"/>
      <c r="K45" s="19"/>
    </row>
    <row r="46" ht="17.25" customHeight="1" spans="1:11">
      <c r="A46" s="35">
        <v>12</v>
      </c>
      <c r="B46" s="36">
        <v>25</v>
      </c>
      <c r="C46" s="37" t="s">
        <v>51</v>
      </c>
      <c r="D46" s="38">
        <v>1580</v>
      </c>
      <c r="E46" s="39">
        <f>D46-D46*скидка</f>
        <v>1390.4</v>
      </c>
      <c r="F46" s="40">
        <f>D46-D46*опт</f>
        <v>1311.4</v>
      </c>
      <c r="G46" s="41">
        <f>D46-D46*вип</f>
        <v>1232.4</v>
      </c>
      <c r="H46" s="42"/>
      <c r="I46" s="50"/>
      <c r="J46" s="19"/>
      <c r="K46" s="19"/>
    </row>
    <row r="47" ht="17.25" customHeight="1" spans="1:11">
      <c r="A47" s="35">
        <v>30</v>
      </c>
      <c r="B47" s="36">
        <v>100</v>
      </c>
      <c r="C47" s="37" t="s">
        <v>52</v>
      </c>
      <c r="D47" s="38">
        <v>27900</v>
      </c>
      <c r="E47" s="39">
        <f>D47-D47*скидка</f>
        <v>24552</v>
      </c>
      <c r="F47" s="40">
        <f>D47-D47*опт</f>
        <v>23157</v>
      </c>
      <c r="G47" s="41">
        <f>D47-D47*вип</f>
        <v>21762</v>
      </c>
      <c r="H47" s="42"/>
      <c r="I47" s="50"/>
      <c r="J47" s="19"/>
      <c r="K47" s="19"/>
    </row>
    <row r="48" ht="17.25" customHeight="1" spans="1:11">
      <c r="A48" s="35">
        <v>12</v>
      </c>
      <c r="B48" s="36">
        <v>20</v>
      </c>
      <c r="C48" s="47" t="s">
        <v>53</v>
      </c>
      <c r="D48" s="45">
        <v>2990</v>
      </c>
      <c r="E48" s="39">
        <f>D48-D48*скидка</f>
        <v>2631.2</v>
      </c>
      <c r="F48" s="40">
        <f>D48-D48*опт</f>
        <v>2481.7</v>
      </c>
      <c r="G48" s="41">
        <f>D48-D48*вип</f>
        <v>2332.2</v>
      </c>
      <c r="H48" s="42"/>
      <c r="I48" s="50"/>
      <c r="J48" s="19"/>
      <c r="K48" s="19"/>
    </row>
    <row r="49" ht="17.25" customHeight="1" spans="1:11">
      <c r="A49" s="35">
        <v>14</v>
      </c>
      <c r="B49" s="36">
        <v>45</v>
      </c>
      <c r="C49" s="37" t="s">
        <v>54</v>
      </c>
      <c r="D49" s="38">
        <v>9540</v>
      </c>
      <c r="E49" s="39">
        <f>D49-D49*скидка</f>
        <v>8395.2</v>
      </c>
      <c r="F49" s="40">
        <f>D49-D49*опт</f>
        <v>7918.2</v>
      </c>
      <c r="G49" s="41">
        <f>D49-D49*вип</f>
        <v>7441.2</v>
      </c>
      <c r="H49" s="42"/>
      <c r="I49" s="50"/>
      <c r="J49" s="19"/>
      <c r="K49" s="19"/>
    </row>
    <row r="50" ht="17.25" customHeight="1" spans="1:11">
      <c r="A50" s="35">
        <v>11</v>
      </c>
      <c r="B50" s="36">
        <v>40</v>
      </c>
      <c r="C50" s="37" t="s">
        <v>55</v>
      </c>
      <c r="D50" s="38">
        <v>10500</v>
      </c>
      <c r="E50" s="39">
        <f>D50-D50*скидка</f>
        <v>9240</v>
      </c>
      <c r="F50" s="40">
        <f>D50-D50*опт</f>
        <v>8715</v>
      </c>
      <c r="G50" s="41">
        <f>D50-D50*вип</f>
        <v>8190</v>
      </c>
      <c r="H50" s="42"/>
      <c r="I50" s="50"/>
      <c r="J50" s="19"/>
      <c r="K50" s="19"/>
    </row>
    <row r="51" ht="17.25" customHeight="1" spans="1:11">
      <c r="A51" s="35">
        <v>27</v>
      </c>
      <c r="B51" s="36">
        <v>160</v>
      </c>
      <c r="C51" s="47" t="s">
        <v>56</v>
      </c>
      <c r="D51" s="45">
        <v>3740</v>
      </c>
      <c r="E51" s="39">
        <f>D51-D51*скидка</f>
        <v>3291.2</v>
      </c>
      <c r="F51" s="40">
        <f>D51-D51*опт</f>
        <v>3104.2</v>
      </c>
      <c r="G51" s="41">
        <f>D51-D51*вип</f>
        <v>2917.2</v>
      </c>
      <c r="H51" s="42"/>
      <c r="I51" s="50"/>
      <c r="J51" s="19"/>
      <c r="K51" s="19"/>
    </row>
    <row r="52" ht="17.25" customHeight="1" spans="1:11">
      <c r="A52" s="35">
        <v>13</v>
      </c>
      <c r="B52" s="36">
        <v>20</v>
      </c>
      <c r="C52" s="37" t="s">
        <v>57</v>
      </c>
      <c r="D52" s="38">
        <v>850</v>
      </c>
      <c r="E52" s="39">
        <f>D52-D52*скидка</f>
        <v>748</v>
      </c>
      <c r="F52" s="40">
        <f>D52-D52*опт</f>
        <v>705.5</v>
      </c>
      <c r="G52" s="41">
        <f>D52-D52*вип</f>
        <v>663</v>
      </c>
      <c r="H52" s="42"/>
      <c r="I52" s="50"/>
      <c r="J52" s="19"/>
      <c r="K52" s="19"/>
    </row>
    <row r="53" ht="17.25" customHeight="1" spans="1:11">
      <c r="A53" s="35">
        <v>9</v>
      </c>
      <c r="B53" s="36">
        <v>15</v>
      </c>
      <c r="C53" s="48" t="s">
        <v>58</v>
      </c>
      <c r="D53" s="45">
        <v>1490</v>
      </c>
      <c r="E53" s="39">
        <f>D53-D53*скидка</f>
        <v>1311.2</v>
      </c>
      <c r="F53" s="40">
        <f>D53-D53*опт</f>
        <v>1236.7</v>
      </c>
      <c r="G53" s="41">
        <f>D53-D53*вип</f>
        <v>1162.2</v>
      </c>
      <c r="H53" s="42"/>
      <c r="I53" s="50"/>
      <c r="J53" s="19"/>
      <c r="K53" s="19"/>
    </row>
    <row r="54" ht="17.25" customHeight="1" spans="1:11">
      <c r="A54" s="35">
        <v>13</v>
      </c>
      <c r="B54" s="36">
        <v>30</v>
      </c>
      <c r="C54" s="37" t="s">
        <v>59</v>
      </c>
      <c r="D54" s="38">
        <v>1490</v>
      </c>
      <c r="E54" s="39">
        <f>D54-D54*скидка</f>
        <v>1311.2</v>
      </c>
      <c r="F54" s="40">
        <f>D54-D54*опт</f>
        <v>1236.7</v>
      </c>
      <c r="G54" s="41">
        <f>D54-D54*вип</f>
        <v>1162.2</v>
      </c>
      <c r="H54" s="42"/>
      <c r="I54" s="50"/>
      <c r="J54" s="19"/>
      <c r="K54" s="19"/>
    </row>
    <row r="55" ht="17.25" customHeight="1" spans="1:11">
      <c r="A55" s="35">
        <v>13</v>
      </c>
      <c r="B55" s="36">
        <v>38</v>
      </c>
      <c r="C55" s="37" t="s">
        <v>60</v>
      </c>
      <c r="D55" s="38">
        <v>730</v>
      </c>
      <c r="E55" s="39">
        <f>D55-D55*скидка</f>
        <v>642.4</v>
      </c>
      <c r="F55" s="40">
        <f>D55-D55*опт</f>
        <v>605.9</v>
      </c>
      <c r="G55" s="41">
        <f>D55-D55*вип</f>
        <v>569.4</v>
      </c>
      <c r="H55" s="42"/>
      <c r="I55" s="50"/>
      <c r="J55" s="19"/>
      <c r="K55" s="19"/>
    </row>
    <row r="56" ht="17.25" customHeight="1" spans="1:11">
      <c r="A56" s="35">
        <v>13</v>
      </c>
      <c r="B56" s="36">
        <v>35</v>
      </c>
      <c r="C56" s="37" t="s">
        <v>60</v>
      </c>
      <c r="D56" s="38">
        <v>750</v>
      </c>
      <c r="E56" s="39">
        <f>D56-D56*скидка</f>
        <v>660</v>
      </c>
      <c r="F56" s="40">
        <f>D56-D56*опт</f>
        <v>622.5</v>
      </c>
      <c r="G56" s="41">
        <f>D56-D56*вип</f>
        <v>585</v>
      </c>
      <c r="H56" s="42"/>
      <c r="I56" s="50"/>
      <c r="J56" s="19"/>
      <c r="K56" s="19"/>
    </row>
    <row r="57" ht="17.25" customHeight="1" spans="1:11">
      <c r="A57" s="35">
        <v>12</v>
      </c>
      <c r="B57" s="36">
        <v>25</v>
      </c>
      <c r="C57" s="37" t="s">
        <v>61</v>
      </c>
      <c r="D57" s="38">
        <v>390</v>
      </c>
      <c r="E57" s="39">
        <f>D57-D57*скидка</f>
        <v>343.2</v>
      </c>
      <c r="F57" s="40">
        <f>D57-D57*опт</f>
        <v>323.7</v>
      </c>
      <c r="G57" s="41">
        <f>D57-D57*вип</f>
        <v>304.2</v>
      </c>
      <c r="H57" s="42"/>
      <c r="I57" s="50"/>
      <c r="J57" s="19"/>
      <c r="K57" s="19"/>
    </row>
    <row r="58" ht="17.25" customHeight="1" spans="1:11">
      <c r="A58" s="35">
        <v>9</v>
      </c>
      <c r="B58" s="36">
        <v>20</v>
      </c>
      <c r="C58" s="37" t="s">
        <v>62</v>
      </c>
      <c r="D58" s="38">
        <v>760</v>
      </c>
      <c r="E58" s="39">
        <f>D58-D58*скидка</f>
        <v>668.8</v>
      </c>
      <c r="F58" s="40">
        <f>D58-D58*опт</f>
        <v>630.8</v>
      </c>
      <c r="G58" s="41">
        <f>D58-D58*вип</f>
        <v>592.8</v>
      </c>
      <c r="H58" s="42"/>
      <c r="I58" s="50"/>
      <c r="J58" s="19"/>
      <c r="K58" s="19"/>
    </row>
    <row r="59" ht="17.25" customHeight="1" spans="1:11">
      <c r="A59" s="35">
        <v>6</v>
      </c>
      <c r="B59" s="36">
        <v>15</v>
      </c>
      <c r="C59" s="37" t="s">
        <v>63</v>
      </c>
      <c r="D59" s="38">
        <v>530</v>
      </c>
      <c r="E59" s="39">
        <f>D59-D59*скидка</f>
        <v>466.4</v>
      </c>
      <c r="F59" s="40">
        <f>D59-D59*опт</f>
        <v>439.9</v>
      </c>
      <c r="G59" s="41">
        <f>D59-D59*вип</f>
        <v>413.4</v>
      </c>
      <c r="H59" s="42"/>
      <c r="I59" s="50"/>
      <c r="J59" s="19"/>
      <c r="K59" s="19"/>
    </row>
    <row r="60" ht="17.25" customHeight="1" spans="1:11">
      <c r="A60" s="35">
        <v>17</v>
      </c>
      <c r="B60" s="36"/>
      <c r="C60" s="37" t="s">
        <v>64</v>
      </c>
      <c r="D60" s="38">
        <v>27600</v>
      </c>
      <c r="E60" s="39">
        <f>D60-D60*скидка</f>
        <v>24288</v>
      </c>
      <c r="F60" s="40">
        <f>D60-D60*опт</f>
        <v>22908</v>
      </c>
      <c r="G60" s="41">
        <f>D60-D60*вип</f>
        <v>21528</v>
      </c>
      <c r="H60" s="42"/>
      <c r="I60" s="50"/>
      <c r="J60" s="19"/>
      <c r="K60" s="19"/>
    </row>
    <row r="61" ht="17.25" customHeight="1" spans="1:11">
      <c r="A61" s="35">
        <v>12</v>
      </c>
      <c r="B61" s="36">
        <v>40</v>
      </c>
      <c r="C61" s="37" t="s">
        <v>65</v>
      </c>
      <c r="D61" s="38">
        <v>410</v>
      </c>
      <c r="E61" s="39">
        <f>D61-D61*скидка</f>
        <v>360.8</v>
      </c>
      <c r="F61" s="40">
        <f>D61-D61*опт</f>
        <v>340.3</v>
      </c>
      <c r="G61" s="41">
        <f>D61-D61*вип</f>
        <v>319.8</v>
      </c>
      <c r="H61" s="42"/>
      <c r="I61" s="50"/>
      <c r="J61" s="19"/>
      <c r="K61" s="19"/>
    </row>
    <row r="62" ht="17.25" customHeight="1" spans="1:11">
      <c r="A62" s="35">
        <v>12</v>
      </c>
      <c r="B62" s="36">
        <v>40</v>
      </c>
      <c r="C62" s="37" t="s">
        <v>65</v>
      </c>
      <c r="D62" s="38">
        <v>585</v>
      </c>
      <c r="E62" s="39">
        <f>D62-D62*скидка</f>
        <v>514.8</v>
      </c>
      <c r="F62" s="40">
        <f>D62-D62*опт</f>
        <v>485.55</v>
      </c>
      <c r="G62" s="41">
        <f>D62-D62*вип</f>
        <v>456.3</v>
      </c>
      <c r="H62" s="42"/>
      <c r="I62" s="50"/>
      <c r="J62" s="19"/>
      <c r="K62" s="19"/>
    </row>
    <row r="63" ht="17.25" customHeight="1" spans="1:11">
      <c r="A63" s="35">
        <v>17</v>
      </c>
      <c r="B63" s="36">
        <v>35</v>
      </c>
      <c r="C63" s="37" t="s">
        <v>66</v>
      </c>
      <c r="D63" s="38">
        <v>3390</v>
      </c>
      <c r="E63" s="39">
        <f>D63-D63*скидка</f>
        <v>2983.2</v>
      </c>
      <c r="F63" s="40">
        <f>D63-D63*опт</f>
        <v>2813.7</v>
      </c>
      <c r="G63" s="41">
        <f>D63-D63*вип</f>
        <v>2644.2</v>
      </c>
      <c r="H63" s="42"/>
      <c r="I63" s="50"/>
      <c r="J63" s="19"/>
      <c r="K63" s="19"/>
    </row>
    <row r="64" ht="17.25" customHeight="1" spans="1:11">
      <c r="A64" s="35">
        <v>17</v>
      </c>
      <c r="B64" s="36">
        <v>75</v>
      </c>
      <c r="C64" s="49" t="s">
        <v>67</v>
      </c>
      <c r="D64" s="38">
        <v>2520</v>
      </c>
      <c r="E64" s="39">
        <f>D64-D64*скидка</f>
        <v>2217.6</v>
      </c>
      <c r="F64" s="40">
        <f>D64-D64*опт</f>
        <v>2091.6</v>
      </c>
      <c r="G64" s="41">
        <f>D64-D64*вип</f>
        <v>1965.6</v>
      </c>
      <c r="H64" s="42"/>
      <c r="I64" s="50"/>
      <c r="J64" s="19"/>
      <c r="K64" s="19"/>
    </row>
    <row r="65" ht="17.25" customHeight="1" spans="1:11">
      <c r="A65" s="35">
        <v>24</v>
      </c>
      <c r="B65" s="36">
        <v>90</v>
      </c>
      <c r="C65" s="37" t="s">
        <v>68</v>
      </c>
      <c r="D65" s="38">
        <v>5090</v>
      </c>
      <c r="E65" s="39">
        <f>D65-D65*скидка</f>
        <v>4479.2</v>
      </c>
      <c r="F65" s="40">
        <f>D65-D65*опт</f>
        <v>4224.7</v>
      </c>
      <c r="G65" s="41">
        <f>D65-D65*вип</f>
        <v>3970.2</v>
      </c>
      <c r="H65" s="42"/>
      <c r="I65" s="50"/>
      <c r="J65" s="19"/>
      <c r="K65" s="19"/>
    </row>
    <row r="66" ht="17.25" customHeight="1" spans="1:11">
      <c r="A66" s="35">
        <v>19</v>
      </c>
      <c r="B66" s="36">
        <v>50</v>
      </c>
      <c r="C66" s="37" t="s">
        <v>69</v>
      </c>
      <c r="D66" s="38">
        <v>3870</v>
      </c>
      <c r="E66" s="39">
        <f>D66-D66*скидка</f>
        <v>3405.6</v>
      </c>
      <c r="F66" s="40">
        <f>D66-D66*опт</f>
        <v>3212.1</v>
      </c>
      <c r="G66" s="41">
        <f>D66-D66*вип</f>
        <v>3018.6</v>
      </c>
      <c r="H66" s="42"/>
      <c r="I66" s="50"/>
      <c r="J66" s="19"/>
      <c r="K66" s="19"/>
    </row>
    <row r="67" ht="17.25" customHeight="1" spans="1:11">
      <c r="A67" s="35">
        <v>19</v>
      </c>
      <c r="B67" s="36">
        <v>50</v>
      </c>
      <c r="C67" s="37" t="s">
        <v>69</v>
      </c>
      <c r="D67" s="38">
        <v>3050</v>
      </c>
      <c r="E67" s="39">
        <f>D67-D67*скидка</f>
        <v>2684</v>
      </c>
      <c r="F67" s="40">
        <f>D67-D67*опт</f>
        <v>2531.5</v>
      </c>
      <c r="G67" s="41">
        <f>D67-D67*вип</f>
        <v>2379</v>
      </c>
      <c r="H67" s="42"/>
      <c r="I67" s="50"/>
      <c r="J67" s="19"/>
      <c r="K67" s="19"/>
    </row>
    <row r="68" ht="17.25" customHeight="1" spans="1:11">
      <c r="A68" s="35">
        <v>19</v>
      </c>
      <c r="B68" s="36">
        <v>50</v>
      </c>
      <c r="C68" s="37" t="s">
        <v>70</v>
      </c>
      <c r="D68" s="38">
        <v>3530</v>
      </c>
      <c r="E68" s="39">
        <f>D68-D68*скидка</f>
        <v>3106.4</v>
      </c>
      <c r="F68" s="40">
        <f>D68-D68*опт</f>
        <v>2929.9</v>
      </c>
      <c r="G68" s="41">
        <f>D68-D68*вип</f>
        <v>2753.4</v>
      </c>
      <c r="H68" s="42"/>
      <c r="I68" s="50"/>
      <c r="J68" s="19"/>
      <c r="K68" s="19"/>
    </row>
    <row r="69" ht="17.25" customHeight="1" spans="1:11">
      <c r="A69" s="35">
        <v>17</v>
      </c>
      <c r="B69" s="36">
        <v>60</v>
      </c>
      <c r="C69" s="47" t="s">
        <v>71</v>
      </c>
      <c r="D69" s="45">
        <v>1930</v>
      </c>
      <c r="E69" s="39">
        <f>D69-D69*скидка</f>
        <v>1698.4</v>
      </c>
      <c r="F69" s="40">
        <f>D69-D69*опт</f>
        <v>1601.9</v>
      </c>
      <c r="G69" s="41">
        <f>D69-D69*вип</f>
        <v>1505.4</v>
      </c>
      <c r="H69" s="42"/>
      <c r="I69" s="50"/>
      <c r="J69" s="19"/>
      <c r="K69" s="19"/>
    </row>
    <row r="70" ht="17.25" customHeight="1" spans="1:11">
      <c r="A70" s="35">
        <v>12</v>
      </c>
      <c r="B70" s="36">
        <v>25</v>
      </c>
      <c r="C70" s="37" t="s">
        <v>72</v>
      </c>
      <c r="D70" s="38">
        <v>640</v>
      </c>
      <c r="E70" s="39">
        <f>D70-D70*скидка</f>
        <v>563.2</v>
      </c>
      <c r="F70" s="40">
        <f>D70-D70*опт</f>
        <v>531.2</v>
      </c>
      <c r="G70" s="41">
        <f>D70-D70*вип</f>
        <v>499.2</v>
      </c>
      <c r="H70" s="42"/>
      <c r="I70" s="50"/>
      <c r="J70" s="19"/>
      <c r="K70" s="19"/>
    </row>
    <row r="71" ht="17.25" customHeight="1" spans="1:11">
      <c r="A71" s="35">
        <v>19</v>
      </c>
      <c r="B71" s="36">
        <v>80</v>
      </c>
      <c r="C71" s="37" t="s">
        <v>73</v>
      </c>
      <c r="D71" s="38">
        <v>3660</v>
      </c>
      <c r="E71" s="39">
        <f>D71-D71*скидка</f>
        <v>3220.8</v>
      </c>
      <c r="F71" s="40">
        <f>D71-D71*опт</f>
        <v>3037.8</v>
      </c>
      <c r="G71" s="41">
        <f>D71-D71*вип</f>
        <v>2854.8</v>
      </c>
      <c r="H71" s="42"/>
      <c r="I71" s="50"/>
      <c r="J71" s="19"/>
      <c r="K71" s="19"/>
    </row>
    <row r="72" ht="17.25" customHeight="1" spans="1:11">
      <c r="A72" s="35">
        <v>27</v>
      </c>
      <c r="B72" s="36">
        <v>100</v>
      </c>
      <c r="C72" s="37" t="s">
        <v>74</v>
      </c>
      <c r="D72" s="38">
        <v>14380</v>
      </c>
      <c r="E72" s="39">
        <f>D72-D72*скидка</f>
        <v>12654.4</v>
      </c>
      <c r="F72" s="40">
        <f>D72-D72*опт</f>
        <v>11935.4</v>
      </c>
      <c r="G72" s="41">
        <f>D72-D72*вип</f>
        <v>11216.4</v>
      </c>
      <c r="H72" s="42"/>
      <c r="I72" s="50"/>
      <c r="J72" s="19"/>
      <c r="K72" s="19"/>
    </row>
    <row r="73" ht="17.25" customHeight="1" spans="1:11">
      <c r="A73" s="35">
        <v>11</v>
      </c>
      <c r="B73" s="36">
        <v>50</v>
      </c>
      <c r="C73" s="37" t="s">
        <v>75</v>
      </c>
      <c r="D73" s="38">
        <v>480</v>
      </c>
      <c r="E73" s="39">
        <f>D73-D73*скидка</f>
        <v>422.4</v>
      </c>
      <c r="F73" s="40">
        <f>D73-D73*опт</f>
        <v>398.4</v>
      </c>
      <c r="G73" s="41">
        <f>D73-D73*вип</f>
        <v>374.4</v>
      </c>
      <c r="H73" s="42"/>
      <c r="I73" s="50"/>
      <c r="J73" s="19"/>
      <c r="K73" s="19"/>
    </row>
    <row r="74" ht="17.25" customHeight="1" spans="1:11">
      <c r="A74" s="35">
        <v>12</v>
      </c>
      <c r="B74" s="36">
        <v>40</v>
      </c>
      <c r="C74" s="37" t="s">
        <v>76</v>
      </c>
      <c r="D74" s="38">
        <v>380</v>
      </c>
      <c r="E74" s="39">
        <f>D74-D74*скидка</f>
        <v>334.4</v>
      </c>
      <c r="F74" s="40">
        <f>D74-D74*опт</f>
        <v>315.4</v>
      </c>
      <c r="G74" s="41">
        <f>D74-D74*вип</f>
        <v>296.4</v>
      </c>
      <c r="H74" s="42"/>
      <c r="I74" s="50"/>
      <c r="J74" s="19"/>
      <c r="K74" s="19"/>
    </row>
    <row r="75" ht="17.25" customHeight="1" spans="1:11">
      <c r="A75" s="35">
        <v>24</v>
      </c>
      <c r="B75" s="43">
        <v>110</v>
      </c>
      <c r="C75" s="47" t="s">
        <v>77</v>
      </c>
      <c r="D75" s="45">
        <v>7760</v>
      </c>
      <c r="E75" s="39">
        <f>D75-D75*скидка</f>
        <v>6828.8</v>
      </c>
      <c r="F75" s="40">
        <f>D75-D75*опт</f>
        <v>6440.8</v>
      </c>
      <c r="G75" s="41">
        <f>D75-D75*вип</f>
        <v>6052.8</v>
      </c>
      <c r="H75" s="42"/>
      <c r="I75" s="50"/>
      <c r="J75" s="19"/>
      <c r="K75" s="19"/>
    </row>
    <row r="76" ht="17.25" customHeight="1" spans="1:11">
      <c r="A76" s="35">
        <v>12</v>
      </c>
      <c r="B76" s="36">
        <v>40</v>
      </c>
      <c r="C76" s="37" t="s">
        <v>78</v>
      </c>
      <c r="D76" s="38">
        <v>290</v>
      </c>
      <c r="E76" s="39">
        <f>D76-D76*скидка</f>
        <v>255.2</v>
      </c>
      <c r="F76" s="40">
        <f>D76-D76*опт</f>
        <v>240.7</v>
      </c>
      <c r="G76" s="41">
        <f>D76-D76*вип</f>
        <v>226.2</v>
      </c>
      <c r="H76" s="42"/>
      <c r="I76" s="50"/>
      <c r="J76" s="19"/>
      <c r="K76" s="19"/>
    </row>
    <row r="77" ht="17.25" customHeight="1" spans="1:11">
      <c r="A77" s="35">
        <v>24</v>
      </c>
      <c r="B77" s="36">
        <v>80</v>
      </c>
      <c r="C77" s="37" t="s">
        <v>79</v>
      </c>
      <c r="D77" s="38">
        <v>8760</v>
      </c>
      <c r="E77" s="39">
        <f>D77-D77*скидка</f>
        <v>7708.8</v>
      </c>
      <c r="F77" s="40">
        <f>D77-D77*опт</f>
        <v>7270.8</v>
      </c>
      <c r="G77" s="41">
        <f>D77-D77*вип</f>
        <v>6832.8</v>
      </c>
      <c r="H77" s="42"/>
      <c r="I77" s="50"/>
      <c r="J77" s="19"/>
      <c r="K77" s="19"/>
    </row>
    <row r="78" ht="17.25" customHeight="1" spans="1:11">
      <c r="A78" s="35">
        <v>12</v>
      </c>
      <c r="B78" s="36">
        <v>22</v>
      </c>
      <c r="C78" s="47" t="s">
        <v>80</v>
      </c>
      <c r="D78" s="45">
        <v>970</v>
      </c>
      <c r="E78" s="39">
        <f>D78-D78*скидка</f>
        <v>853.6</v>
      </c>
      <c r="F78" s="40">
        <f>D78-D78*опт</f>
        <v>805.1</v>
      </c>
      <c r="G78" s="41">
        <f>D78-D78*вип</f>
        <v>756.6</v>
      </c>
      <c r="H78" s="42"/>
      <c r="I78" s="50"/>
      <c r="J78" s="19"/>
      <c r="K78" s="19"/>
    </row>
    <row r="79" ht="17.25" customHeight="1" spans="1:11">
      <c r="A79" s="35">
        <v>11</v>
      </c>
      <c r="B79" s="36">
        <v>35</v>
      </c>
      <c r="C79" s="37" t="s">
        <v>81</v>
      </c>
      <c r="D79" s="38">
        <v>540</v>
      </c>
      <c r="E79" s="39">
        <f>D79-D79*скидка</f>
        <v>475.2</v>
      </c>
      <c r="F79" s="40">
        <f>D79-D79*опт</f>
        <v>448.2</v>
      </c>
      <c r="G79" s="41">
        <f>D79-D79*вип</f>
        <v>421.2</v>
      </c>
      <c r="H79" s="42"/>
      <c r="I79" s="50"/>
      <c r="J79" s="19"/>
      <c r="K79" s="19"/>
    </row>
    <row r="80" ht="17.25" customHeight="1" spans="1:11">
      <c r="A80" s="35">
        <v>12</v>
      </c>
      <c r="B80" s="36">
        <v>35</v>
      </c>
      <c r="C80" s="37" t="s">
        <v>82</v>
      </c>
      <c r="D80" s="38">
        <v>530</v>
      </c>
      <c r="E80" s="39">
        <f>D80-D80*скидка</f>
        <v>466.4</v>
      </c>
      <c r="F80" s="40">
        <f>D80-D80*опт</f>
        <v>439.9</v>
      </c>
      <c r="G80" s="41">
        <f>D80-D80*вип</f>
        <v>413.4</v>
      </c>
      <c r="H80" s="42"/>
      <c r="I80" s="50"/>
      <c r="J80" s="19"/>
      <c r="K80" s="19"/>
    </row>
    <row r="81" ht="17.25" customHeight="1" spans="1:11">
      <c r="A81" s="35">
        <v>12</v>
      </c>
      <c r="B81" s="36">
        <v>60</v>
      </c>
      <c r="C81" s="37" t="s">
        <v>83</v>
      </c>
      <c r="D81" s="38">
        <v>1140</v>
      </c>
      <c r="E81" s="39">
        <f>D81-D81*скидка</f>
        <v>1003.2</v>
      </c>
      <c r="F81" s="40">
        <f>D81-D81*опт</f>
        <v>946.2</v>
      </c>
      <c r="G81" s="41">
        <f>D81-D81*вип</f>
        <v>889.2</v>
      </c>
      <c r="H81" s="42"/>
      <c r="I81" s="50"/>
      <c r="J81" s="19"/>
      <c r="K81" s="19"/>
    </row>
    <row r="82" ht="17.25" customHeight="1" spans="1:11">
      <c r="A82" s="35">
        <v>17</v>
      </c>
      <c r="B82" s="36">
        <v>95</v>
      </c>
      <c r="C82" s="37" t="s">
        <v>84</v>
      </c>
      <c r="D82" s="38">
        <v>2990</v>
      </c>
      <c r="E82" s="39">
        <f>D82-D82*скидка</f>
        <v>2631.2</v>
      </c>
      <c r="F82" s="40">
        <f>D82-D82*опт</f>
        <v>2481.7</v>
      </c>
      <c r="G82" s="41">
        <f>D82-D82*вип</f>
        <v>2332.2</v>
      </c>
      <c r="H82" s="42"/>
      <c r="I82" s="50"/>
      <c r="J82" s="19"/>
      <c r="K82" s="19"/>
    </row>
    <row r="83" ht="17.25" customHeight="1" spans="1:11">
      <c r="A83" s="35">
        <v>14</v>
      </c>
      <c r="B83" s="36">
        <v>40</v>
      </c>
      <c r="C83" s="37" t="s">
        <v>85</v>
      </c>
      <c r="D83" s="38">
        <v>1090</v>
      </c>
      <c r="E83" s="39">
        <f>D83-D83*скидка</f>
        <v>959.2</v>
      </c>
      <c r="F83" s="40">
        <f>D83-D83*опт</f>
        <v>904.7</v>
      </c>
      <c r="G83" s="41">
        <f>D83-D83*вип</f>
        <v>850.2</v>
      </c>
      <c r="H83" s="42"/>
      <c r="I83" s="50"/>
      <c r="J83" s="19"/>
      <c r="K83" s="19"/>
    </row>
    <row r="84" ht="17.25" customHeight="1" spans="1:11">
      <c r="A84" s="35">
        <v>11</v>
      </c>
      <c r="B84" s="36">
        <v>15</v>
      </c>
      <c r="C84" s="37" t="s">
        <v>86</v>
      </c>
      <c r="D84" s="38">
        <v>550</v>
      </c>
      <c r="E84" s="39">
        <f>D84-D84*скидка</f>
        <v>484</v>
      </c>
      <c r="F84" s="40">
        <f>D84-D84*опт</f>
        <v>456.5</v>
      </c>
      <c r="G84" s="41">
        <f>D84-D84*вип</f>
        <v>429</v>
      </c>
      <c r="H84" s="42"/>
      <c r="I84" s="50"/>
      <c r="J84" s="19"/>
      <c r="K84" s="19"/>
    </row>
    <row r="85" ht="17.25" customHeight="1" spans="1:11">
      <c r="A85" s="35">
        <v>11</v>
      </c>
      <c r="B85" s="36">
        <v>15</v>
      </c>
      <c r="C85" s="37" t="s">
        <v>87</v>
      </c>
      <c r="D85" s="38">
        <v>550</v>
      </c>
      <c r="E85" s="39">
        <f>D85-D85*скидка</f>
        <v>484</v>
      </c>
      <c r="F85" s="40">
        <f>D85-D85*опт</f>
        <v>456.5</v>
      </c>
      <c r="G85" s="41">
        <f>D85-D85*вип</f>
        <v>429</v>
      </c>
      <c r="H85" s="42"/>
      <c r="I85" s="50"/>
      <c r="J85" s="19"/>
      <c r="K85" s="19"/>
    </row>
    <row r="86" ht="17.25" customHeight="1" spans="1:11">
      <c r="A86" s="35">
        <v>6</v>
      </c>
      <c r="B86" s="36">
        <v>10</v>
      </c>
      <c r="C86" s="53" t="s">
        <v>88</v>
      </c>
      <c r="D86" s="45">
        <v>250</v>
      </c>
      <c r="E86" s="39">
        <f>D86-D86*скидка</f>
        <v>220</v>
      </c>
      <c r="F86" s="40">
        <f>D86-D86*опт</f>
        <v>207.5</v>
      </c>
      <c r="G86" s="41">
        <f>D86-D86*вип</f>
        <v>195</v>
      </c>
      <c r="H86" s="42"/>
      <c r="I86" s="50"/>
      <c r="J86" s="19"/>
      <c r="K86" s="19"/>
    </row>
    <row r="87" ht="17.25" customHeight="1" spans="1:11">
      <c r="A87" s="35">
        <v>6</v>
      </c>
      <c r="B87" s="36" t="s">
        <v>89</v>
      </c>
      <c r="C87" s="53" t="s">
        <v>90</v>
      </c>
      <c r="D87" s="45">
        <v>180</v>
      </c>
      <c r="E87" s="39">
        <f>D87-D87*скидка</f>
        <v>158.4</v>
      </c>
      <c r="F87" s="40">
        <f>D87-D87*опт</f>
        <v>149.4</v>
      </c>
      <c r="G87" s="41">
        <f>D87-D87*вип</f>
        <v>140.4</v>
      </c>
      <c r="H87" s="42"/>
      <c r="I87" s="50"/>
      <c r="J87" s="19"/>
      <c r="K87" s="19"/>
    </row>
    <row r="88" ht="17.25" customHeight="1" spans="1:11">
      <c r="A88" s="35">
        <v>12</v>
      </c>
      <c r="B88" s="36">
        <v>15</v>
      </c>
      <c r="C88" s="37" t="s">
        <v>91</v>
      </c>
      <c r="D88" s="38">
        <v>695</v>
      </c>
      <c r="E88" s="39">
        <f>D88-D88*скидка</f>
        <v>611.6</v>
      </c>
      <c r="F88" s="40">
        <f>D88-D88*опт</f>
        <v>576.85</v>
      </c>
      <c r="G88" s="41">
        <f>D88-D88*вип</f>
        <v>542.1</v>
      </c>
      <c r="H88" s="42"/>
      <c r="I88" s="50"/>
      <c r="J88" s="19"/>
      <c r="K88" s="19"/>
    </row>
    <row r="89" ht="17.25" customHeight="1" spans="1:11">
      <c r="A89" s="35">
        <v>6</v>
      </c>
      <c r="B89" s="36">
        <v>6</v>
      </c>
      <c r="C89" s="37" t="s">
        <v>92</v>
      </c>
      <c r="D89" s="38">
        <v>195</v>
      </c>
      <c r="E89" s="39">
        <f>D89-D89*скидка</f>
        <v>171.6</v>
      </c>
      <c r="F89" s="40">
        <f>D89-D89*опт</f>
        <v>161.85</v>
      </c>
      <c r="G89" s="41">
        <f>D89-D89*вип</f>
        <v>152.1</v>
      </c>
      <c r="H89" s="42"/>
      <c r="I89" s="50"/>
      <c r="J89" s="19"/>
      <c r="K89" s="19"/>
    </row>
    <row r="90" ht="17.25" customHeight="1" spans="1:11">
      <c r="A90" s="35">
        <v>12</v>
      </c>
      <c r="B90" s="36">
        <v>25</v>
      </c>
      <c r="C90" s="37" t="s">
        <v>93</v>
      </c>
      <c r="D90" s="38">
        <v>350</v>
      </c>
      <c r="E90" s="39">
        <f>D90-D90*скидка</f>
        <v>308</v>
      </c>
      <c r="F90" s="40">
        <f>D90-D90*опт</f>
        <v>290.5</v>
      </c>
      <c r="G90" s="41">
        <f>D90-D90*вип</f>
        <v>273</v>
      </c>
      <c r="H90" s="42"/>
      <c r="I90" s="50"/>
      <c r="J90" s="19"/>
      <c r="K90" s="19"/>
    </row>
    <row r="91" ht="17.25" customHeight="1" spans="1:11">
      <c r="A91" s="35">
        <v>11</v>
      </c>
      <c r="B91" s="43">
        <v>23</v>
      </c>
      <c r="C91" s="44" t="s">
        <v>94</v>
      </c>
      <c r="D91" s="45">
        <v>260</v>
      </c>
      <c r="E91" s="39">
        <f>D91-D91*скидка</f>
        <v>228.8</v>
      </c>
      <c r="F91" s="40">
        <f>D91-D91*опт</f>
        <v>215.8</v>
      </c>
      <c r="G91" s="41">
        <f>D91-D91*вип</f>
        <v>202.8</v>
      </c>
      <c r="H91" s="42"/>
      <c r="I91" s="50"/>
      <c r="J91" s="19"/>
      <c r="K91" s="19"/>
    </row>
    <row r="92" ht="17.25" customHeight="1" spans="1:11">
      <c r="A92" s="35">
        <v>9</v>
      </c>
      <c r="B92" s="43">
        <v>19</v>
      </c>
      <c r="C92" s="44" t="s">
        <v>95</v>
      </c>
      <c r="D92" s="45">
        <v>220</v>
      </c>
      <c r="E92" s="39">
        <f>D92-D92*скидка</f>
        <v>193.6</v>
      </c>
      <c r="F92" s="40">
        <f>D92-D92*опт</f>
        <v>182.6</v>
      </c>
      <c r="G92" s="41">
        <f>D92-D92*вип</f>
        <v>171.6</v>
      </c>
      <c r="H92" s="42"/>
      <c r="I92" s="50"/>
      <c r="J92" s="19"/>
      <c r="K92" s="19"/>
    </row>
    <row r="93" ht="17.25" customHeight="1" spans="1:11">
      <c r="A93" s="35">
        <v>11</v>
      </c>
      <c r="B93" s="36">
        <v>22</v>
      </c>
      <c r="C93" s="37" t="s">
        <v>96</v>
      </c>
      <c r="D93" s="38">
        <v>290</v>
      </c>
      <c r="E93" s="39">
        <f>D93-D93*скидка</f>
        <v>255.2</v>
      </c>
      <c r="F93" s="40">
        <f>D93-D93*опт</f>
        <v>240.7</v>
      </c>
      <c r="G93" s="41">
        <f>D93-D93*вип</f>
        <v>226.2</v>
      </c>
      <c r="H93" s="42"/>
      <c r="I93" s="50"/>
      <c r="J93" s="19"/>
      <c r="K93" s="19"/>
    </row>
    <row r="94" ht="17.25" customHeight="1" spans="1:11">
      <c r="A94" s="35">
        <v>12</v>
      </c>
      <c r="B94" s="36">
        <v>26</v>
      </c>
      <c r="C94" s="37" t="s">
        <v>97</v>
      </c>
      <c r="D94" s="38">
        <v>290</v>
      </c>
      <c r="E94" s="39">
        <f>D94-D94*скидка</f>
        <v>255.2</v>
      </c>
      <c r="F94" s="40">
        <f>D94-D94*опт</f>
        <v>240.7</v>
      </c>
      <c r="G94" s="41">
        <f>D94-D94*вип</f>
        <v>226.2</v>
      </c>
      <c r="H94" s="42"/>
      <c r="I94" s="50"/>
      <c r="J94" s="19"/>
      <c r="K94" s="19"/>
    </row>
    <row r="95" ht="17.25" customHeight="1" spans="1:11">
      <c r="A95" s="35">
        <v>11</v>
      </c>
      <c r="B95" s="36">
        <v>24</v>
      </c>
      <c r="C95" s="37" t="s">
        <v>98</v>
      </c>
      <c r="D95" s="38">
        <v>250</v>
      </c>
      <c r="E95" s="39">
        <f>D95-D95*скидка</f>
        <v>220</v>
      </c>
      <c r="F95" s="40">
        <f>D95-D95*опт</f>
        <v>207.5</v>
      </c>
      <c r="G95" s="41">
        <f>D95-D95*вип</f>
        <v>195</v>
      </c>
      <c r="H95" s="42"/>
      <c r="I95" s="50"/>
      <c r="J95" s="19"/>
      <c r="K95" s="19"/>
    </row>
    <row r="96" ht="17.25" customHeight="1" spans="1:11">
      <c r="A96" s="35">
        <v>12</v>
      </c>
      <c r="B96" s="36">
        <v>27</v>
      </c>
      <c r="C96" s="37" t="s">
        <v>99</v>
      </c>
      <c r="D96" s="38">
        <v>330</v>
      </c>
      <c r="E96" s="39">
        <f>D96-D96*скидка</f>
        <v>290.4</v>
      </c>
      <c r="F96" s="40">
        <f>D96-D96*опт</f>
        <v>273.9</v>
      </c>
      <c r="G96" s="41">
        <f>D96-D96*вип</f>
        <v>257.4</v>
      </c>
      <c r="H96" s="42"/>
      <c r="I96" s="50"/>
      <c r="J96" s="19"/>
      <c r="K96" s="19"/>
    </row>
    <row r="97" ht="17.25" customHeight="1" spans="1:11">
      <c r="A97" s="35">
        <v>19</v>
      </c>
      <c r="B97" s="36">
        <v>60</v>
      </c>
      <c r="C97" s="37" t="s">
        <v>100</v>
      </c>
      <c r="D97" s="38">
        <v>2080</v>
      </c>
      <c r="E97" s="39">
        <f>D97-D97*скидка</f>
        <v>1830.4</v>
      </c>
      <c r="F97" s="40">
        <f>D97-D97*опт</f>
        <v>1726.4</v>
      </c>
      <c r="G97" s="41">
        <f>D97-D97*вип</f>
        <v>1622.4</v>
      </c>
      <c r="H97" s="42"/>
      <c r="I97" s="50"/>
      <c r="J97" s="19"/>
      <c r="K97" s="19"/>
    </row>
    <row r="98" ht="17.25" customHeight="1" spans="1:11">
      <c r="A98" s="35">
        <v>12</v>
      </c>
      <c r="B98" s="36">
        <v>40</v>
      </c>
      <c r="C98" s="37" t="s">
        <v>101</v>
      </c>
      <c r="D98" s="38">
        <v>1220</v>
      </c>
      <c r="E98" s="39">
        <f>D98-D98*скидка</f>
        <v>1073.6</v>
      </c>
      <c r="F98" s="40">
        <f>D98-D98*опт</f>
        <v>1012.6</v>
      </c>
      <c r="G98" s="41">
        <f>D98-D98*вип</f>
        <v>951.6</v>
      </c>
      <c r="H98" s="42"/>
      <c r="I98" s="50"/>
      <c r="J98" s="19"/>
      <c r="K98" s="19"/>
    </row>
    <row r="99" ht="17.25" customHeight="1" spans="1:11">
      <c r="A99" s="35">
        <v>7</v>
      </c>
      <c r="B99" s="36">
        <v>15</v>
      </c>
      <c r="C99" s="37" t="s">
        <v>102</v>
      </c>
      <c r="D99" s="38">
        <v>580</v>
      </c>
      <c r="E99" s="39">
        <f>D99-D99*скидка</f>
        <v>510.4</v>
      </c>
      <c r="F99" s="40">
        <f>D99-D99*опт</f>
        <v>481.4</v>
      </c>
      <c r="G99" s="41">
        <f>D99-D99*вип</f>
        <v>452.4</v>
      </c>
      <c r="H99" s="42"/>
      <c r="I99" s="50"/>
      <c r="J99" s="19"/>
      <c r="K99" s="19"/>
    </row>
    <row r="100" ht="17.25" customHeight="1" spans="1:11">
      <c r="A100" s="35">
        <v>12</v>
      </c>
      <c r="B100" s="36">
        <v>40</v>
      </c>
      <c r="C100" s="37" t="s">
        <v>103</v>
      </c>
      <c r="D100" s="38">
        <v>490</v>
      </c>
      <c r="E100" s="39">
        <f>D100-D100*скидка</f>
        <v>431.2</v>
      </c>
      <c r="F100" s="40">
        <f>D100-D100*опт</f>
        <v>406.7</v>
      </c>
      <c r="G100" s="41">
        <f>D100-D100*вип</f>
        <v>382.2</v>
      </c>
      <c r="H100" s="42"/>
      <c r="I100" s="50"/>
      <c r="J100" s="19"/>
      <c r="K100" s="19"/>
    </row>
    <row r="101" ht="17.25" customHeight="1" spans="1:11">
      <c r="A101" s="35">
        <v>12</v>
      </c>
      <c r="B101" s="36">
        <v>35</v>
      </c>
      <c r="C101" s="37" t="s">
        <v>104</v>
      </c>
      <c r="D101" s="38">
        <v>1060</v>
      </c>
      <c r="E101" s="39">
        <f>D101-D101*скидка</f>
        <v>932.8</v>
      </c>
      <c r="F101" s="40">
        <f>D101-D101*опт</f>
        <v>879.8</v>
      </c>
      <c r="G101" s="41">
        <f>D101-D101*вип</f>
        <v>826.8</v>
      </c>
      <c r="H101" s="42"/>
      <c r="I101" s="50"/>
      <c r="J101" s="19"/>
      <c r="K101" s="19"/>
    </row>
    <row r="102" ht="17.25" customHeight="1" spans="1:11">
      <c r="A102" s="35">
        <v>12</v>
      </c>
      <c r="B102" s="36">
        <v>35</v>
      </c>
      <c r="C102" s="37" t="s">
        <v>105</v>
      </c>
      <c r="D102" s="38">
        <v>1060</v>
      </c>
      <c r="E102" s="39">
        <f>D102-D102*скидка</f>
        <v>932.8</v>
      </c>
      <c r="F102" s="40">
        <f>D102-D102*опт</f>
        <v>879.8</v>
      </c>
      <c r="G102" s="41">
        <f>D102-D102*вип</f>
        <v>826.8</v>
      </c>
      <c r="H102" s="42"/>
      <c r="I102" s="50"/>
      <c r="J102" s="19"/>
      <c r="K102" s="19"/>
    </row>
    <row r="103" ht="17.25" customHeight="1" spans="1:11">
      <c r="A103" s="35">
        <v>12</v>
      </c>
      <c r="B103" s="36">
        <v>35</v>
      </c>
      <c r="C103" s="37" t="s">
        <v>106</v>
      </c>
      <c r="D103" s="38">
        <v>1220</v>
      </c>
      <c r="E103" s="39">
        <f>D103-D103*скидка</f>
        <v>1073.6</v>
      </c>
      <c r="F103" s="40">
        <f>D103-D103*опт</f>
        <v>1012.6</v>
      </c>
      <c r="G103" s="41">
        <f>D103-D103*вип</f>
        <v>951.6</v>
      </c>
      <c r="H103" s="42"/>
      <c r="I103" s="50"/>
      <c r="J103" s="19"/>
      <c r="K103" s="19"/>
    </row>
    <row r="104" ht="17.25" customHeight="1" spans="1:11">
      <c r="A104" s="35">
        <v>12</v>
      </c>
      <c r="B104" s="36">
        <v>35</v>
      </c>
      <c r="C104" s="37" t="s">
        <v>107</v>
      </c>
      <c r="D104" s="38">
        <v>1220</v>
      </c>
      <c r="E104" s="39">
        <f>D104-D104*скидка</f>
        <v>1073.6</v>
      </c>
      <c r="F104" s="40">
        <f>D104-D104*опт</f>
        <v>1012.6</v>
      </c>
      <c r="G104" s="41">
        <f>D104-D104*вип</f>
        <v>951.6</v>
      </c>
      <c r="H104" s="42"/>
      <c r="I104" s="50"/>
      <c r="J104" s="19"/>
      <c r="K104" s="19"/>
    </row>
    <row r="105" ht="17.25" customHeight="1" spans="1:11">
      <c r="A105" s="35">
        <v>12</v>
      </c>
      <c r="B105" s="36">
        <v>35</v>
      </c>
      <c r="C105" s="37" t="s">
        <v>108</v>
      </c>
      <c r="D105" s="38">
        <v>1390</v>
      </c>
      <c r="E105" s="39">
        <f>D105-D105*скидка</f>
        <v>1223.2</v>
      </c>
      <c r="F105" s="40">
        <f>D105-D105*опт</f>
        <v>1153.7</v>
      </c>
      <c r="G105" s="41">
        <f>D105-D105*вип</f>
        <v>1084.2</v>
      </c>
      <c r="H105" s="42"/>
      <c r="I105" s="50"/>
      <c r="J105" s="19"/>
      <c r="K105" s="19"/>
    </row>
    <row r="106" ht="17.25" customHeight="1" spans="1:11">
      <c r="A106" s="35">
        <v>13</v>
      </c>
      <c r="B106" s="36">
        <v>35</v>
      </c>
      <c r="C106" s="37" t="s">
        <v>109</v>
      </c>
      <c r="D106" s="38">
        <v>750</v>
      </c>
      <c r="E106" s="39">
        <f>D106-D106*скидка</f>
        <v>660</v>
      </c>
      <c r="F106" s="40">
        <f>D106-D106*опт</f>
        <v>622.5</v>
      </c>
      <c r="G106" s="41">
        <f>D106-D106*вип</f>
        <v>585</v>
      </c>
      <c r="H106" s="42"/>
      <c r="I106" s="50"/>
      <c r="J106" s="19"/>
      <c r="K106" s="19"/>
    </row>
    <row r="107" ht="17.25" customHeight="1" spans="1:11">
      <c r="A107" s="35">
        <v>13</v>
      </c>
      <c r="B107" s="36">
        <v>35</v>
      </c>
      <c r="C107" s="37" t="s">
        <v>109</v>
      </c>
      <c r="D107" s="38">
        <v>690</v>
      </c>
      <c r="E107" s="39">
        <f>D107-D107*скидка</f>
        <v>607.2</v>
      </c>
      <c r="F107" s="40">
        <f>D107-D107*опт</f>
        <v>572.7</v>
      </c>
      <c r="G107" s="41">
        <f>D107-D107*вип</f>
        <v>538.2</v>
      </c>
      <c r="H107" s="42"/>
      <c r="I107" s="50"/>
      <c r="J107" s="19"/>
      <c r="K107" s="19"/>
    </row>
    <row r="108" ht="17.25" customHeight="1" spans="1:11">
      <c r="A108" s="35">
        <v>12</v>
      </c>
      <c r="B108" s="36">
        <v>35</v>
      </c>
      <c r="C108" s="37" t="s">
        <v>110</v>
      </c>
      <c r="D108" s="38">
        <v>1390</v>
      </c>
      <c r="E108" s="39">
        <f>D108-D108*скидка</f>
        <v>1223.2</v>
      </c>
      <c r="F108" s="40">
        <f>D108-D108*опт</f>
        <v>1153.7</v>
      </c>
      <c r="G108" s="41">
        <f>D108-D108*вип</f>
        <v>1084.2</v>
      </c>
      <c r="H108" s="42"/>
      <c r="I108" s="50"/>
      <c r="J108" s="19"/>
      <c r="K108" s="19"/>
    </row>
    <row r="109" ht="17.25" customHeight="1" spans="1:11">
      <c r="A109" s="35">
        <v>12</v>
      </c>
      <c r="B109" s="36">
        <v>35</v>
      </c>
      <c r="C109" s="37" t="s">
        <v>111</v>
      </c>
      <c r="D109" s="38">
        <v>1390</v>
      </c>
      <c r="E109" s="39">
        <f>D109-D109*скидка</f>
        <v>1223.2</v>
      </c>
      <c r="F109" s="40">
        <f>D109-D109*опт</f>
        <v>1153.7</v>
      </c>
      <c r="G109" s="41">
        <f>D109-D109*вип</f>
        <v>1084.2</v>
      </c>
      <c r="H109" s="42"/>
      <c r="I109" s="50"/>
      <c r="J109" s="19"/>
      <c r="K109" s="19"/>
    </row>
    <row r="110" ht="17.25" customHeight="1" spans="1:11">
      <c r="A110" s="35">
        <v>12</v>
      </c>
      <c r="B110" s="36">
        <v>35</v>
      </c>
      <c r="C110" s="37" t="s">
        <v>112</v>
      </c>
      <c r="D110" s="38">
        <v>1390</v>
      </c>
      <c r="E110" s="39">
        <f>D110-D110*скидка</f>
        <v>1223.2</v>
      </c>
      <c r="F110" s="40">
        <f>D110-D110*опт</f>
        <v>1153.7</v>
      </c>
      <c r="G110" s="41">
        <f>D110-D110*вип</f>
        <v>1084.2</v>
      </c>
      <c r="H110" s="42"/>
      <c r="I110" s="50"/>
      <c r="J110" s="19"/>
      <c r="K110" s="19"/>
    </row>
    <row r="111" ht="17.25" customHeight="1" spans="1:11">
      <c r="A111" s="35">
        <v>19</v>
      </c>
      <c r="B111" s="36">
        <v>70</v>
      </c>
      <c r="C111" s="37" t="s">
        <v>113</v>
      </c>
      <c r="D111" s="38">
        <v>3995</v>
      </c>
      <c r="E111" s="39">
        <f>D111-D111*скидка</f>
        <v>3515.6</v>
      </c>
      <c r="F111" s="40">
        <f>D111-D111*опт</f>
        <v>3315.85</v>
      </c>
      <c r="G111" s="41">
        <f>D111-D111*вип</f>
        <v>3116.1</v>
      </c>
      <c r="H111" s="42"/>
      <c r="I111" s="50"/>
      <c r="J111" s="19"/>
      <c r="K111" s="19"/>
    </row>
    <row r="112" ht="17.25" customHeight="1" spans="1:11">
      <c r="A112" s="35">
        <v>19</v>
      </c>
      <c r="B112" s="43">
        <v>130</v>
      </c>
      <c r="C112" s="44" t="s">
        <v>114</v>
      </c>
      <c r="D112" s="45">
        <v>2800</v>
      </c>
      <c r="E112" s="39">
        <f>D112-D112*скидка</f>
        <v>2464</v>
      </c>
      <c r="F112" s="40">
        <f>D112-D112*опт</f>
        <v>2324</v>
      </c>
      <c r="G112" s="41">
        <f>D112-D112*вип</f>
        <v>2184</v>
      </c>
      <c r="H112" s="42"/>
      <c r="I112" s="50"/>
      <c r="J112" s="19"/>
      <c r="K112" s="19"/>
    </row>
    <row r="113" ht="17.25" customHeight="1" spans="1:11">
      <c r="A113" s="35">
        <v>12</v>
      </c>
      <c r="B113" s="36">
        <v>40</v>
      </c>
      <c r="C113" s="37" t="s">
        <v>115</v>
      </c>
      <c r="D113" s="38">
        <v>720</v>
      </c>
      <c r="E113" s="39">
        <f>D113-D113*скидка</f>
        <v>633.6</v>
      </c>
      <c r="F113" s="40">
        <f>D113-D113*опт</f>
        <v>597.6</v>
      </c>
      <c r="G113" s="41">
        <f>D113-D113*вип</f>
        <v>561.6</v>
      </c>
      <c r="H113" s="42"/>
      <c r="I113" s="50"/>
      <c r="J113" s="19"/>
      <c r="K113" s="19"/>
    </row>
    <row r="114" ht="17.25" customHeight="1" spans="1:11">
      <c r="A114" s="35">
        <v>12</v>
      </c>
      <c r="B114" s="36">
        <v>30</v>
      </c>
      <c r="C114" s="37" t="s">
        <v>116</v>
      </c>
      <c r="D114" s="38">
        <v>320</v>
      </c>
      <c r="E114" s="39">
        <f>D114-D114*скидка</f>
        <v>281.6</v>
      </c>
      <c r="F114" s="40">
        <f>D114-D114*опт</f>
        <v>265.6</v>
      </c>
      <c r="G114" s="41">
        <f>D114-D114*вип</f>
        <v>249.6</v>
      </c>
      <c r="H114" s="42"/>
      <c r="I114" s="50"/>
      <c r="J114" s="19"/>
      <c r="K114" s="19"/>
    </row>
    <row r="115" ht="17.25" customHeight="1" spans="1:11">
      <c r="A115" s="35">
        <v>9</v>
      </c>
      <c r="B115" s="36">
        <v>15</v>
      </c>
      <c r="C115" s="37" t="s">
        <v>117</v>
      </c>
      <c r="D115" s="38">
        <v>760</v>
      </c>
      <c r="E115" s="39">
        <f>D115-D115*скидка</f>
        <v>668.8</v>
      </c>
      <c r="F115" s="40">
        <f>D115-D115*опт</f>
        <v>630.8</v>
      </c>
      <c r="G115" s="41">
        <f>D115-D115*вип</f>
        <v>592.8</v>
      </c>
      <c r="H115" s="42"/>
      <c r="I115" s="50"/>
      <c r="J115" s="19"/>
      <c r="K115" s="19"/>
    </row>
    <row r="116" ht="17.25" customHeight="1" spans="1:11">
      <c r="A116" s="35">
        <v>12</v>
      </c>
      <c r="B116" s="36">
        <v>15</v>
      </c>
      <c r="C116" s="47" t="s">
        <v>118</v>
      </c>
      <c r="D116" s="45">
        <v>550</v>
      </c>
      <c r="E116" s="39">
        <f>D116-D116*скидка</f>
        <v>484</v>
      </c>
      <c r="F116" s="40">
        <f>D116-D116*опт</f>
        <v>456.5</v>
      </c>
      <c r="G116" s="41">
        <f>D116-D116*вип</f>
        <v>429</v>
      </c>
      <c r="H116" s="42"/>
      <c r="I116" s="50"/>
      <c r="J116" s="19"/>
      <c r="K116" s="19"/>
    </row>
    <row r="117" ht="17.25" customHeight="1" spans="1:11">
      <c r="A117" s="35">
        <v>9</v>
      </c>
      <c r="B117" s="36">
        <v>18</v>
      </c>
      <c r="C117" s="47" t="s">
        <v>119</v>
      </c>
      <c r="D117" s="45">
        <v>590</v>
      </c>
      <c r="E117" s="39">
        <f>D117-D117*скидка</f>
        <v>519.2</v>
      </c>
      <c r="F117" s="40">
        <f>D117-D117*опт</f>
        <v>489.7</v>
      </c>
      <c r="G117" s="41">
        <f>D117-D117*вип</f>
        <v>460.2</v>
      </c>
      <c r="H117" s="42"/>
      <c r="I117" s="50"/>
      <c r="J117" s="19"/>
      <c r="K117" s="19"/>
    </row>
    <row r="118" ht="17.25" customHeight="1" spans="1:11">
      <c r="A118" s="35">
        <v>6</v>
      </c>
      <c r="B118" s="36">
        <v>5</v>
      </c>
      <c r="C118" s="37" t="s">
        <v>120</v>
      </c>
      <c r="D118" s="38">
        <v>860</v>
      </c>
      <c r="E118" s="39">
        <f>D118-D118*скидка</f>
        <v>756.8</v>
      </c>
      <c r="F118" s="40">
        <f>D118-D118*опт</f>
        <v>713.8</v>
      </c>
      <c r="G118" s="41">
        <f>D118-D118*вип</f>
        <v>670.8</v>
      </c>
      <c r="H118" s="42"/>
      <c r="I118" s="50"/>
      <c r="J118" s="19"/>
      <c r="K118" s="19"/>
    </row>
    <row r="119" ht="17.25" customHeight="1" spans="1:11">
      <c r="A119" s="35">
        <v>11</v>
      </c>
      <c r="B119" s="36">
        <v>18</v>
      </c>
      <c r="C119" s="37" t="s">
        <v>120</v>
      </c>
      <c r="D119" s="38">
        <v>1510</v>
      </c>
      <c r="E119" s="39">
        <f>D119-D119*скидка</f>
        <v>1328.8</v>
      </c>
      <c r="F119" s="40">
        <f>D119-D119*опт</f>
        <v>1253.3</v>
      </c>
      <c r="G119" s="41">
        <f>D119-D119*вип</f>
        <v>1177.8</v>
      </c>
      <c r="H119" s="42"/>
      <c r="I119" s="50"/>
      <c r="J119" s="19"/>
      <c r="K119" s="19"/>
    </row>
    <row r="120" ht="17.25" customHeight="1" spans="1:11">
      <c r="A120" s="35">
        <v>9</v>
      </c>
      <c r="B120" s="36">
        <v>15</v>
      </c>
      <c r="C120" s="37" t="s">
        <v>121</v>
      </c>
      <c r="D120" s="38">
        <v>390</v>
      </c>
      <c r="E120" s="39">
        <f>D120-D120*скидка</f>
        <v>343.2</v>
      </c>
      <c r="F120" s="40">
        <f>D120-D120*опт</f>
        <v>323.7</v>
      </c>
      <c r="G120" s="41">
        <f>D120-D120*вип</f>
        <v>304.2</v>
      </c>
      <c r="H120" s="42"/>
      <c r="I120" s="50"/>
      <c r="J120" s="19"/>
      <c r="K120" s="19"/>
    </row>
    <row r="121" ht="17.25" customHeight="1" spans="1:11">
      <c r="A121" s="35">
        <v>9</v>
      </c>
      <c r="B121" s="36">
        <v>15</v>
      </c>
      <c r="C121" s="37" t="s">
        <v>122</v>
      </c>
      <c r="D121" s="38">
        <v>690</v>
      </c>
      <c r="E121" s="39">
        <f>D121-D121*скидка</f>
        <v>607.2</v>
      </c>
      <c r="F121" s="40">
        <f>D121-D121*опт</f>
        <v>572.7</v>
      </c>
      <c r="G121" s="41">
        <f>D121-D121*вип</f>
        <v>538.2</v>
      </c>
      <c r="H121" s="42"/>
      <c r="I121" s="50"/>
      <c r="J121" s="19"/>
      <c r="K121" s="19"/>
    </row>
    <row r="122" ht="17.25" customHeight="1" spans="1:11">
      <c r="A122" s="35">
        <v>11</v>
      </c>
      <c r="B122" s="36">
        <v>20</v>
      </c>
      <c r="C122" s="37" t="s">
        <v>123</v>
      </c>
      <c r="D122" s="38">
        <v>490</v>
      </c>
      <c r="E122" s="39">
        <f>D122-D122*скидка</f>
        <v>431.2</v>
      </c>
      <c r="F122" s="40">
        <f>D122-D122*опт</f>
        <v>406.7</v>
      </c>
      <c r="G122" s="41">
        <f>D122-D122*вип</f>
        <v>382.2</v>
      </c>
      <c r="H122" s="42"/>
      <c r="I122" s="50"/>
      <c r="J122" s="19"/>
      <c r="K122" s="19"/>
    </row>
    <row r="123" ht="17.25" customHeight="1" spans="1:11">
      <c r="A123" s="35">
        <v>12</v>
      </c>
      <c r="B123" s="36">
        <v>15</v>
      </c>
      <c r="C123" s="37" t="s">
        <v>124</v>
      </c>
      <c r="D123" s="38">
        <v>715</v>
      </c>
      <c r="E123" s="39">
        <f>D123-D123*скидка</f>
        <v>629.2</v>
      </c>
      <c r="F123" s="40">
        <f>D123-D123*опт</f>
        <v>593.45</v>
      </c>
      <c r="G123" s="41">
        <f>D123-D123*вип</f>
        <v>557.7</v>
      </c>
      <c r="H123" s="42"/>
      <c r="I123" s="50"/>
      <c r="J123" s="19"/>
      <c r="K123" s="19"/>
    </row>
    <row r="124" ht="17.25" customHeight="1" spans="1:11">
      <c r="A124" s="35">
        <v>11</v>
      </c>
      <c r="B124" s="36">
        <v>16</v>
      </c>
      <c r="C124" s="53" t="s">
        <v>125</v>
      </c>
      <c r="D124" s="45">
        <v>790</v>
      </c>
      <c r="E124" s="39">
        <f>D124-D124*скидка</f>
        <v>695.2</v>
      </c>
      <c r="F124" s="40">
        <f>D124-D124*опт</f>
        <v>655.7</v>
      </c>
      <c r="G124" s="41">
        <f>D124-D124*вип</f>
        <v>616.2</v>
      </c>
      <c r="H124" s="42"/>
      <c r="I124" s="50"/>
      <c r="J124" s="19"/>
      <c r="K124" s="19"/>
    </row>
    <row r="125" ht="17.25" customHeight="1" spans="1:11">
      <c r="A125" s="35">
        <v>11</v>
      </c>
      <c r="B125" s="36">
        <v>20</v>
      </c>
      <c r="C125" s="37" t="s">
        <v>126</v>
      </c>
      <c r="D125" s="38">
        <v>1320</v>
      </c>
      <c r="E125" s="39">
        <f>D125-D125*скидка</f>
        <v>1161.6</v>
      </c>
      <c r="F125" s="40">
        <f>D125-D125*опт</f>
        <v>1095.6</v>
      </c>
      <c r="G125" s="41">
        <f>D125-D125*вип</f>
        <v>1029.6</v>
      </c>
      <c r="H125" s="42"/>
      <c r="I125" s="50"/>
      <c r="J125" s="19"/>
      <c r="K125" s="19"/>
    </row>
    <row r="126" ht="17.25" customHeight="1" spans="1:11">
      <c r="A126" s="35">
        <v>11</v>
      </c>
      <c r="B126" s="36">
        <v>18</v>
      </c>
      <c r="C126" s="37" t="s">
        <v>127</v>
      </c>
      <c r="D126" s="38">
        <v>290</v>
      </c>
      <c r="E126" s="39">
        <f>D126-D126*скидка</f>
        <v>255.2</v>
      </c>
      <c r="F126" s="40">
        <f>D126-D126*опт</f>
        <v>240.7</v>
      </c>
      <c r="G126" s="41">
        <f>D126-D126*вип</f>
        <v>226.2</v>
      </c>
      <c r="H126" s="42"/>
      <c r="I126" s="50"/>
      <c r="J126" s="19"/>
      <c r="K126" s="19"/>
    </row>
    <row r="127" ht="17.25" customHeight="1" spans="1:11">
      <c r="A127" s="35">
        <v>11</v>
      </c>
      <c r="B127" s="36">
        <v>15</v>
      </c>
      <c r="C127" s="37" t="s">
        <v>128</v>
      </c>
      <c r="D127" s="38">
        <v>4190</v>
      </c>
      <c r="E127" s="39">
        <f>D127-D127*скидка</f>
        <v>3687.2</v>
      </c>
      <c r="F127" s="40">
        <f>D127-D127*опт</f>
        <v>3477.7</v>
      </c>
      <c r="G127" s="41">
        <f>D127-D127*вип</f>
        <v>3268.2</v>
      </c>
      <c r="H127" s="42"/>
      <c r="I127" s="50"/>
      <c r="J127" s="19"/>
      <c r="K127" s="19"/>
    </row>
    <row r="128" ht="17.25" customHeight="1" spans="1:11">
      <c r="A128" s="35">
        <v>17</v>
      </c>
      <c r="B128" s="36">
        <v>60</v>
      </c>
      <c r="C128" s="47" t="s">
        <v>129</v>
      </c>
      <c r="D128" s="45">
        <v>2985</v>
      </c>
      <c r="E128" s="39">
        <f>D128-D128*скидка</f>
        <v>2626.8</v>
      </c>
      <c r="F128" s="40">
        <f>D128-D128*опт</f>
        <v>2477.55</v>
      </c>
      <c r="G128" s="41">
        <f>D128-D128*вип</f>
        <v>2328.3</v>
      </c>
      <c r="H128" s="42"/>
      <c r="I128" s="50"/>
      <c r="J128" s="19"/>
      <c r="K128" s="19"/>
    </row>
    <row r="129" ht="17.25" customHeight="1" spans="1:11">
      <c r="A129" s="35">
        <v>14</v>
      </c>
      <c r="B129" s="36">
        <v>15</v>
      </c>
      <c r="C129" s="37" t="s">
        <v>130</v>
      </c>
      <c r="D129" s="45">
        <v>2380</v>
      </c>
      <c r="E129" s="39">
        <f>D129-D129*скидка</f>
        <v>2094.4</v>
      </c>
      <c r="F129" s="40">
        <f>D129-D129*опт</f>
        <v>1975.4</v>
      </c>
      <c r="G129" s="41">
        <f>D129-D129*вип</f>
        <v>1856.4</v>
      </c>
      <c r="H129" s="42"/>
      <c r="I129" s="50"/>
      <c r="J129" s="19"/>
      <c r="K129" s="19"/>
    </row>
    <row r="130" ht="17.25" customHeight="1" spans="1:11">
      <c r="A130" s="35">
        <v>12</v>
      </c>
      <c r="B130" s="36">
        <v>30</v>
      </c>
      <c r="C130" s="37" t="s">
        <v>131</v>
      </c>
      <c r="D130" s="38">
        <v>1430</v>
      </c>
      <c r="E130" s="39">
        <f>D130-D130*скидка</f>
        <v>1258.4</v>
      </c>
      <c r="F130" s="40">
        <f>D130-D130*опт</f>
        <v>1186.9</v>
      </c>
      <c r="G130" s="41">
        <f>D130-D130*вип</f>
        <v>1115.4</v>
      </c>
      <c r="H130" s="42"/>
      <c r="I130" s="50"/>
      <c r="J130" s="19"/>
      <c r="K130" s="19"/>
    </row>
    <row r="131" ht="17.25" customHeight="1" spans="1:11">
      <c r="A131" s="35">
        <v>12</v>
      </c>
      <c r="B131" s="36">
        <v>45</v>
      </c>
      <c r="C131" s="37" t="s">
        <v>132</v>
      </c>
      <c r="D131" s="38">
        <v>2990</v>
      </c>
      <c r="E131" s="39">
        <f>D131-D131*скидка</f>
        <v>2631.2</v>
      </c>
      <c r="F131" s="40">
        <f>D131-D131*опт</f>
        <v>2481.7</v>
      </c>
      <c r="G131" s="41">
        <f>D131-D131*вип</f>
        <v>2332.2</v>
      </c>
      <c r="H131" s="42"/>
      <c r="I131" s="50"/>
      <c r="J131" s="19"/>
      <c r="K131" s="19"/>
    </row>
    <row r="132" ht="17.25" customHeight="1" spans="1:11">
      <c r="A132" s="35">
        <v>19</v>
      </c>
      <c r="B132" s="36">
        <v>80</v>
      </c>
      <c r="C132" s="37" t="s">
        <v>133</v>
      </c>
      <c r="D132" s="38">
        <v>7390</v>
      </c>
      <c r="E132" s="39">
        <f>D132-D132*скидка</f>
        <v>6503.2</v>
      </c>
      <c r="F132" s="40">
        <f>D132-D132*опт</f>
        <v>6133.7</v>
      </c>
      <c r="G132" s="41">
        <f>D132-D132*вип</f>
        <v>5764.2</v>
      </c>
      <c r="H132" s="42"/>
      <c r="I132" s="50"/>
      <c r="J132" s="19"/>
      <c r="K132" s="19"/>
    </row>
    <row r="133" ht="17.25" customHeight="1" spans="1:11">
      <c r="A133" s="35">
        <v>12</v>
      </c>
      <c r="B133" s="36">
        <v>40</v>
      </c>
      <c r="C133" s="37" t="s">
        <v>134</v>
      </c>
      <c r="D133" s="38">
        <v>3160</v>
      </c>
      <c r="E133" s="39">
        <f>D133-D133*скидка</f>
        <v>2780.8</v>
      </c>
      <c r="F133" s="40">
        <f>D133-D133*опт</f>
        <v>2622.8</v>
      </c>
      <c r="G133" s="41">
        <f>D133-D133*вип</f>
        <v>2464.8</v>
      </c>
      <c r="H133" s="42"/>
      <c r="I133" s="50"/>
      <c r="J133" s="19"/>
      <c r="K133" s="19"/>
    </row>
    <row r="134" ht="17.25" customHeight="1" spans="1:11">
      <c r="A134" s="35">
        <v>15</v>
      </c>
      <c r="B134" s="36">
        <v>55</v>
      </c>
      <c r="C134" s="49" t="s">
        <v>135</v>
      </c>
      <c r="D134" s="38">
        <v>9900</v>
      </c>
      <c r="E134" s="39">
        <f>D134-D134*скидка</f>
        <v>8712</v>
      </c>
      <c r="F134" s="40">
        <f>D134-D134*опт</f>
        <v>8217</v>
      </c>
      <c r="G134" s="41">
        <f>D134-D134*вип</f>
        <v>7722</v>
      </c>
      <c r="H134" s="42"/>
      <c r="I134" s="50"/>
      <c r="J134" s="19"/>
      <c r="K134" s="19"/>
    </row>
    <row r="135" ht="17.25" customHeight="1" spans="1:11">
      <c r="A135" s="35">
        <v>14</v>
      </c>
      <c r="B135" s="36">
        <v>30</v>
      </c>
      <c r="C135" s="37" t="s">
        <v>136</v>
      </c>
      <c r="D135" s="38">
        <v>9250</v>
      </c>
      <c r="E135" s="39">
        <f>D135-D135*скидка</f>
        <v>8140</v>
      </c>
      <c r="F135" s="40">
        <f>D135-D135*опт</f>
        <v>7677.5</v>
      </c>
      <c r="G135" s="41">
        <f>D135-D135*вип</f>
        <v>7215</v>
      </c>
      <c r="H135" s="42"/>
      <c r="I135" s="50"/>
      <c r="J135" s="19"/>
      <c r="K135" s="19"/>
    </row>
    <row r="136" ht="17.25" customHeight="1" spans="1:11">
      <c r="A136" s="35">
        <v>17</v>
      </c>
      <c r="B136" s="36">
        <v>40</v>
      </c>
      <c r="C136" s="37" t="s">
        <v>137</v>
      </c>
      <c r="D136" s="38">
        <v>39400</v>
      </c>
      <c r="E136" s="39">
        <f>D136-D136*скидка</f>
        <v>34672</v>
      </c>
      <c r="F136" s="40">
        <f>D136-D136*опт</f>
        <v>32702</v>
      </c>
      <c r="G136" s="41">
        <f>D136-D136*вип</f>
        <v>30732</v>
      </c>
      <c r="H136" s="42"/>
      <c r="I136" s="50"/>
      <c r="J136" s="19"/>
      <c r="K136" s="19"/>
    </row>
    <row r="137" ht="17.25" customHeight="1" spans="1:11">
      <c r="A137" s="35">
        <v>17</v>
      </c>
      <c r="B137" s="36">
        <v>50</v>
      </c>
      <c r="C137" s="37" t="s">
        <v>138</v>
      </c>
      <c r="D137" s="38">
        <v>1680</v>
      </c>
      <c r="E137" s="39">
        <f>D137-D137*скидка</f>
        <v>1478.4</v>
      </c>
      <c r="F137" s="40">
        <f>D137-D137*опт</f>
        <v>1394.4</v>
      </c>
      <c r="G137" s="41">
        <f>D137-D137*вип</f>
        <v>1310.4</v>
      </c>
      <c r="H137" s="42"/>
      <c r="I137" s="50"/>
      <c r="J137" s="19"/>
      <c r="K137" s="19"/>
    </row>
    <row r="138" ht="17.25" customHeight="1" spans="1:11">
      <c r="A138" s="35">
        <v>45</v>
      </c>
      <c r="B138" s="36">
        <v>200</v>
      </c>
      <c r="C138" s="37" t="s">
        <v>139</v>
      </c>
      <c r="D138" s="38">
        <v>29900</v>
      </c>
      <c r="E138" s="39">
        <f>D138-D138*скидка</f>
        <v>26312</v>
      </c>
      <c r="F138" s="40">
        <f>D138-D138*опт</f>
        <v>24817</v>
      </c>
      <c r="G138" s="41">
        <f>D138-D138*вип</f>
        <v>23322</v>
      </c>
      <c r="H138" s="42"/>
      <c r="I138" s="50"/>
      <c r="J138" s="19"/>
      <c r="K138" s="19"/>
    </row>
    <row r="139" ht="17.25" customHeight="1" spans="1:11">
      <c r="A139" s="35">
        <v>12</v>
      </c>
      <c r="B139" s="36">
        <v>35</v>
      </c>
      <c r="C139" s="37" t="s">
        <v>140</v>
      </c>
      <c r="D139" s="38">
        <v>1390</v>
      </c>
      <c r="E139" s="39">
        <f>D139-D139*скидка</f>
        <v>1223.2</v>
      </c>
      <c r="F139" s="40">
        <f>D139-D139*опт</f>
        <v>1153.7</v>
      </c>
      <c r="G139" s="41">
        <f>D139-D139*вип</f>
        <v>1084.2</v>
      </c>
      <c r="H139" s="42"/>
      <c r="I139" s="50"/>
      <c r="J139" s="19"/>
      <c r="K139" s="19"/>
    </row>
    <row r="140" ht="17.25" customHeight="1" spans="1:11">
      <c r="A140" s="35">
        <v>11</v>
      </c>
      <c r="B140" s="36">
        <v>25</v>
      </c>
      <c r="C140" s="37" t="s">
        <v>141</v>
      </c>
      <c r="D140" s="38">
        <v>270</v>
      </c>
      <c r="E140" s="39">
        <f>D140-D140*скидка</f>
        <v>237.6</v>
      </c>
      <c r="F140" s="40">
        <f>D140-D140*опт</f>
        <v>224.1</v>
      </c>
      <c r="G140" s="41">
        <f>D140-D140*вип</f>
        <v>210.6</v>
      </c>
      <c r="H140" s="42"/>
      <c r="I140" s="50"/>
      <c r="J140" s="19"/>
      <c r="K140" s="19"/>
    </row>
    <row r="141" ht="17.25" customHeight="1" spans="1:11">
      <c r="A141" s="35">
        <v>9</v>
      </c>
      <c r="B141" s="36">
        <v>15</v>
      </c>
      <c r="C141" s="37" t="s">
        <v>142</v>
      </c>
      <c r="D141" s="38">
        <v>325</v>
      </c>
      <c r="E141" s="39">
        <f>D141-D141*скидка</f>
        <v>286</v>
      </c>
      <c r="F141" s="40">
        <f>D141-D141*опт</f>
        <v>269.75</v>
      </c>
      <c r="G141" s="41">
        <f>D141-D141*вип</f>
        <v>253.5</v>
      </c>
      <c r="H141" s="42"/>
      <c r="I141" s="50"/>
      <c r="J141" s="19"/>
      <c r="K141" s="19"/>
    </row>
    <row r="142" ht="17.25" customHeight="1" spans="1:11">
      <c r="A142" s="35">
        <v>13</v>
      </c>
      <c r="B142" s="43">
        <v>22</v>
      </c>
      <c r="C142" s="44" t="s">
        <v>143</v>
      </c>
      <c r="D142" s="45">
        <v>950</v>
      </c>
      <c r="E142" s="39">
        <f>D142-D142*скидка</f>
        <v>836</v>
      </c>
      <c r="F142" s="40">
        <f>D142-D142*опт</f>
        <v>788.5</v>
      </c>
      <c r="G142" s="41">
        <f>D142-D142*вип</f>
        <v>741</v>
      </c>
      <c r="H142" s="42"/>
      <c r="I142" s="50"/>
      <c r="J142" s="19"/>
      <c r="K142" s="19"/>
    </row>
    <row r="143" ht="17.25" customHeight="1" spans="1:11">
      <c r="A143" s="35">
        <v>12</v>
      </c>
      <c r="B143" s="36">
        <v>22</v>
      </c>
      <c r="C143" s="37" t="s">
        <v>144</v>
      </c>
      <c r="D143" s="38">
        <v>470</v>
      </c>
      <c r="E143" s="39">
        <f>D143-D143*скидка</f>
        <v>413.6</v>
      </c>
      <c r="F143" s="40">
        <f>D143-D143*опт</f>
        <v>390.1</v>
      </c>
      <c r="G143" s="41">
        <f>D143-D143*вип</f>
        <v>366.6</v>
      </c>
      <c r="H143" s="42"/>
      <c r="I143" s="50"/>
      <c r="J143" s="19"/>
      <c r="K143" s="19"/>
    </row>
    <row r="144" ht="17.25" customHeight="1" spans="1:11">
      <c r="A144" s="35">
        <v>12</v>
      </c>
      <c r="B144" s="36">
        <v>15</v>
      </c>
      <c r="C144" s="37" t="s">
        <v>145</v>
      </c>
      <c r="D144" s="38">
        <v>1550</v>
      </c>
      <c r="E144" s="39">
        <f>D144-D144*скидка</f>
        <v>1364</v>
      </c>
      <c r="F144" s="40">
        <f>D144-D144*опт</f>
        <v>1286.5</v>
      </c>
      <c r="G144" s="41">
        <f>D144-D144*вип</f>
        <v>1209</v>
      </c>
      <c r="H144" s="42"/>
      <c r="I144" s="50"/>
      <c r="J144" s="19"/>
      <c r="K144" s="19"/>
    </row>
    <row r="145" ht="17.25" customHeight="1" spans="1:11">
      <c r="A145" s="35">
        <v>14</v>
      </c>
      <c r="B145" s="36">
        <v>30</v>
      </c>
      <c r="C145" s="37" t="s">
        <v>145</v>
      </c>
      <c r="D145" s="38">
        <v>2930</v>
      </c>
      <c r="E145" s="39">
        <f>D145-D145*скидка</f>
        <v>2578.4</v>
      </c>
      <c r="F145" s="40">
        <f>D145-D145*опт</f>
        <v>2431.9</v>
      </c>
      <c r="G145" s="41">
        <f>D145-D145*вип</f>
        <v>2285.4</v>
      </c>
      <c r="H145" s="42"/>
      <c r="I145" s="50"/>
      <c r="J145" s="19"/>
      <c r="K145" s="19"/>
    </row>
    <row r="146" ht="17.25" customHeight="1" spans="1:11">
      <c r="A146" s="35">
        <v>12</v>
      </c>
      <c r="B146" s="36">
        <v>22</v>
      </c>
      <c r="C146" s="37" t="s">
        <v>146</v>
      </c>
      <c r="D146" s="38">
        <v>470</v>
      </c>
      <c r="E146" s="39">
        <f>D146-D146*скидка</f>
        <v>413.6</v>
      </c>
      <c r="F146" s="40">
        <f>D146-D146*опт</f>
        <v>390.1</v>
      </c>
      <c r="G146" s="41">
        <f>D146-D146*вип</f>
        <v>366.6</v>
      </c>
      <c r="H146" s="42"/>
      <c r="I146" s="50"/>
      <c r="J146" s="19"/>
      <c r="K146" s="19"/>
    </row>
    <row r="147" ht="17.25" customHeight="1" spans="1:11">
      <c r="A147" s="35">
        <v>14</v>
      </c>
      <c r="B147" s="36">
        <v>45</v>
      </c>
      <c r="C147" s="49" t="s">
        <v>147</v>
      </c>
      <c r="D147" s="38">
        <v>2350</v>
      </c>
      <c r="E147" s="39">
        <f>D147-D147*скидка</f>
        <v>2068</v>
      </c>
      <c r="F147" s="40">
        <f>D147-D147*опт</f>
        <v>1950.5</v>
      </c>
      <c r="G147" s="41">
        <f>D147-D147*вип</f>
        <v>1833</v>
      </c>
      <c r="H147" s="42"/>
      <c r="I147" s="50"/>
      <c r="J147" s="19"/>
      <c r="K147" s="19"/>
    </row>
    <row r="148" ht="17.25" customHeight="1" spans="1:11">
      <c r="A148" s="35">
        <v>9</v>
      </c>
      <c r="B148" s="36">
        <v>25</v>
      </c>
      <c r="C148" s="53" t="s">
        <v>148</v>
      </c>
      <c r="D148" s="45">
        <v>950</v>
      </c>
      <c r="E148" s="39">
        <f>D148-D148*скидка</f>
        <v>836</v>
      </c>
      <c r="F148" s="40">
        <f>D148-D148*опт</f>
        <v>788.5</v>
      </c>
      <c r="G148" s="41">
        <f>D148-D148*вип</f>
        <v>741</v>
      </c>
      <c r="H148" s="42"/>
      <c r="I148" s="50"/>
      <c r="J148" s="19"/>
      <c r="K148" s="19"/>
    </row>
    <row r="149" ht="17.25" customHeight="1" spans="1:11">
      <c r="A149" s="35">
        <v>11</v>
      </c>
      <c r="B149" s="36">
        <v>15</v>
      </c>
      <c r="C149" s="37" t="s">
        <v>149</v>
      </c>
      <c r="D149" s="38">
        <v>3620</v>
      </c>
      <c r="E149" s="39">
        <f>D149-D149*скидка</f>
        <v>3185.6</v>
      </c>
      <c r="F149" s="40">
        <f>D149-D149*опт</f>
        <v>3004.6</v>
      </c>
      <c r="G149" s="41">
        <f>D149-D149*вип</f>
        <v>2823.6</v>
      </c>
      <c r="H149" s="42"/>
      <c r="I149" s="50"/>
      <c r="J149" s="19"/>
      <c r="K149" s="19"/>
    </row>
    <row r="150" ht="17.25" customHeight="1" spans="1:11">
      <c r="A150" s="35">
        <v>12</v>
      </c>
      <c r="B150" s="36">
        <v>35</v>
      </c>
      <c r="C150" s="37" t="s">
        <v>150</v>
      </c>
      <c r="D150" s="38">
        <v>1850</v>
      </c>
      <c r="E150" s="39">
        <f>D150-D150*скидка</f>
        <v>1628</v>
      </c>
      <c r="F150" s="40">
        <f>D150-D150*опт</f>
        <v>1535.5</v>
      </c>
      <c r="G150" s="41">
        <f>D150-D150*вип</f>
        <v>1443</v>
      </c>
      <c r="H150" s="42"/>
      <c r="I150" s="50"/>
      <c r="J150" s="19"/>
      <c r="K150" s="19"/>
    </row>
    <row r="151" ht="17.25" customHeight="1" spans="1:11">
      <c r="A151" s="35">
        <v>12</v>
      </c>
      <c r="B151" s="36">
        <v>30</v>
      </c>
      <c r="C151" s="47" t="s">
        <v>151</v>
      </c>
      <c r="D151" s="45">
        <v>1520</v>
      </c>
      <c r="E151" s="39">
        <f>D151-D151*скидка</f>
        <v>1337.6</v>
      </c>
      <c r="F151" s="40">
        <f>D151-D151*опт</f>
        <v>1261.6</v>
      </c>
      <c r="G151" s="41">
        <f>D151-D151*вип</f>
        <v>1185.6</v>
      </c>
      <c r="H151" s="42"/>
      <c r="I151" s="50"/>
      <c r="J151" s="19"/>
      <c r="K151" s="19"/>
    </row>
    <row r="152" ht="17.25" customHeight="1" spans="1:11">
      <c r="A152" s="35">
        <v>8</v>
      </c>
      <c r="B152" s="36">
        <v>15</v>
      </c>
      <c r="C152" s="37" t="s">
        <v>152</v>
      </c>
      <c r="D152" s="38">
        <v>1340</v>
      </c>
      <c r="E152" s="39">
        <f>D152-D152*скидка</f>
        <v>1179.2</v>
      </c>
      <c r="F152" s="40">
        <f>D152-D152*опт</f>
        <v>1112.2</v>
      </c>
      <c r="G152" s="41">
        <f>D152-D152*вип</f>
        <v>1045.2</v>
      </c>
      <c r="H152" s="42"/>
      <c r="I152" s="50"/>
      <c r="J152" s="19"/>
      <c r="K152" s="19"/>
    </row>
    <row r="153" ht="17.25" customHeight="1" spans="1:11">
      <c r="A153" s="35">
        <v>11</v>
      </c>
      <c r="B153" s="36">
        <v>15</v>
      </c>
      <c r="C153" s="37" t="s">
        <v>152</v>
      </c>
      <c r="D153" s="38">
        <v>2950</v>
      </c>
      <c r="E153" s="39">
        <f>D153-D153*скидка</f>
        <v>2596</v>
      </c>
      <c r="F153" s="40">
        <f>D153-D153*опт</f>
        <v>2448.5</v>
      </c>
      <c r="G153" s="41">
        <f>D153-D153*вип</f>
        <v>2301</v>
      </c>
      <c r="H153" s="42"/>
      <c r="I153" s="50"/>
      <c r="J153" s="19"/>
      <c r="K153" s="19"/>
    </row>
    <row r="154" ht="17.25" customHeight="1" spans="1:11">
      <c r="A154" s="35">
        <v>8</v>
      </c>
      <c r="B154" s="36">
        <v>15</v>
      </c>
      <c r="C154" s="37" t="s">
        <v>153</v>
      </c>
      <c r="D154" s="38">
        <v>4590</v>
      </c>
      <c r="E154" s="39">
        <f>D154-D154*скидка</f>
        <v>4039.2</v>
      </c>
      <c r="F154" s="40">
        <f>D154-D154*опт</f>
        <v>3809.7</v>
      </c>
      <c r="G154" s="41">
        <f>D154-D154*вип</f>
        <v>3580.2</v>
      </c>
      <c r="H154" s="42"/>
      <c r="I154" s="50"/>
      <c r="J154" s="19"/>
      <c r="K154" s="19"/>
    </row>
    <row r="155" ht="17.25" customHeight="1" spans="1:11">
      <c r="A155" s="35">
        <v>9</v>
      </c>
      <c r="B155" s="36">
        <v>16</v>
      </c>
      <c r="C155" s="53" t="s">
        <v>154</v>
      </c>
      <c r="D155" s="45">
        <v>650</v>
      </c>
      <c r="E155" s="39">
        <f>D155-D155*скидка</f>
        <v>572</v>
      </c>
      <c r="F155" s="40">
        <f>D155-D155*опт</f>
        <v>539.5</v>
      </c>
      <c r="G155" s="41">
        <f>D155-D155*вип</f>
        <v>507</v>
      </c>
      <c r="H155" s="42"/>
      <c r="I155" s="50"/>
      <c r="J155" s="19"/>
      <c r="K155" s="19"/>
    </row>
    <row r="156" ht="17.25" customHeight="1" spans="1:11">
      <c r="A156" s="35">
        <v>9</v>
      </c>
      <c r="B156" s="36">
        <v>15</v>
      </c>
      <c r="C156" s="47" t="s">
        <v>155</v>
      </c>
      <c r="D156" s="45">
        <v>920</v>
      </c>
      <c r="E156" s="39">
        <f>D156-D156*скидка</f>
        <v>809.6</v>
      </c>
      <c r="F156" s="40">
        <f>D156-D156*опт</f>
        <v>763.6</v>
      </c>
      <c r="G156" s="41">
        <f>D156-D156*вип</f>
        <v>717.6</v>
      </c>
      <c r="H156" s="42"/>
      <c r="I156" s="50"/>
      <c r="J156" s="19"/>
      <c r="K156" s="19"/>
    </row>
    <row r="157" ht="17.25" customHeight="1" spans="1:11">
      <c r="A157" s="35">
        <v>12</v>
      </c>
      <c r="B157" s="36">
        <v>25</v>
      </c>
      <c r="C157" s="53" t="s">
        <v>156</v>
      </c>
      <c r="D157" s="45">
        <v>1480</v>
      </c>
      <c r="E157" s="39">
        <f>D157-D157*скидка</f>
        <v>1302.4</v>
      </c>
      <c r="F157" s="40">
        <f>D157-D157*опт</f>
        <v>1228.4</v>
      </c>
      <c r="G157" s="41">
        <f>D157-D157*вип</f>
        <v>1154.4</v>
      </c>
      <c r="H157" s="42"/>
      <c r="I157" s="50"/>
      <c r="J157" s="19"/>
      <c r="K157" s="19"/>
    </row>
    <row r="158" ht="17.25" customHeight="1" spans="1:11">
      <c r="A158" s="35">
        <v>12</v>
      </c>
      <c r="B158" s="36">
        <v>60</v>
      </c>
      <c r="C158" s="47" t="s">
        <v>157</v>
      </c>
      <c r="D158" s="45">
        <v>1290</v>
      </c>
      <c r="E158" s="39">
        <f>D158-D158*скидка</f>
        <v>1135.2</v>
      </c>
      <c r="F158" s="40">
        <f>D158-D158*опт</f>
        <v>1070.7</v>
      </c>
      <c r="G158" s="41">
        <f>D158-D158*вип</f>
        <v>1006.2</v>
      </c>
      <c r="H158" s="42"/>
      <c r="I158" s="50"/>
      <c r="J158" s="19"/>
      <c r="K158" s="19"/>
    </row>
    <row r="159" ht="17.25" customHeight="1" spans="1:11">
      <c r="A159" s="35">
        <v>12</v>
      </c>
      <c r="B159" s="43">
        <v>40</v>
      </c>
      <c r="C159" s="53" t="s">
        <v>158</v>
      </c>
      <c r="D159" s="45">
        <v>1330</v>
      </c>
      <c r="E159" s="39">
        <f>D159-D159*скидка</f>
        <v>1170.4</v>
      </c>
      <c r="F159" s="40">
        <f>D159-D159*опт</f>
        <v>1103.9</v>
      </c>
      <c r="G159" s="41">
        <f>D159-D159*вип</f>
        <v>1037.4</v>
      </c>
      <c r="H159" s="42"/>
      <c r="I159" s="50"/>
      <c r="J159" s="19"/>
      <c r="K159" s="19"/>
    </row>
    <row r="160" ht="17.25" customHeight="1" spans="1:11">
      <c r="A160" s="35">
        <v>12</v>
      </c>
      <c r="B160" s="43">
        <v>36</v>
      </c>
      <c r="C160" s="47" t="s">
        <v>159</v>
      </c>
      <c r="D160" s="45">
        <v>1550</v>
      </c>
      <c r="E160" s="39">
        <f>D160-D160*скидка</f>
        <v>1364</v>
      </c>
      <c r="F160" s="40">
        <f>D160-D160*опт</f>
        <v>1286.5</v>
      </c>
      <c r="G160" s="41">
        <f>D160-D160*вип</f>
        <v>1209</v>
      </c>
      <c r="H160" s="42"/>
      <c r="I160" s="50"/>
      <c r="J160" s="19"/>
      <c r="K160" s="19"/>
    </row>
    <row r="161" ht="17.25" customHeight="1" spans="1:11">
      <c r="A161" s="35">
        <v>8</v>
      </c>
      <c r="B161" s="43">
        <v>25</v>
      </c>
      <c r="C161" s="53" t="s">
        <v>160</v>
      </c>
      <c r="D161" s="45">
        <v>880</v>
      </c>
      <c r="E161" s="39">
        <f>D161-D161*скидка</f>
        <v>774.4</v>
      </c>
      <c r="F161" s="40">
        <f>D161-D161*опт</f>
        <v>730.4</v>
      </c>
      <c r="G161" s="41">
        <f>D161-D161*вип</f>
        <v>686.4</v>
      </c>
      <c r="H161" s="42"/>
      <c r="I161" s="50"/>
      <c r="J161" s="19"/>
      <c r="K161" s="19"/>
    </row>
    <row r="162" ht="17.25" customHeight="1" spans="1:11">
      <c r="A162" s="35">
        <v>12</v>
      </c>
      <c r="B162" s="36">
        <v>40</v>
      </c>
      <c r="C162" s="37" t="s">
        <v>161</v>
      </c>
      <c r="D162" s="38">
        <v>1990</v>
      </c>
      <c r="E162" s="39">
        <f>D162-D162*скидка</f>
        <v>1751.2</v>
      </c>
      <c r="F162" s="40">
        <f>D162-D162*опт</f>
        <v>1651.7</v>
      </c>
      <c r="G162" s="41">
        <f>D162-D162*вип</f>
        <v>1552.2</v>
      </c>
      <c r="H162" s="42"/>
      <c r="I162" s="50"/>
      <c r="J162" s="19"/>
      <c r="K162" s="19"/>
    </row>
    <row r="163" ht="17.25" customHeight="1" spans="1:11">
      <c r="A163" s="35">
        <v>9</v>
      </c>
      <c r="B163" s="36">
        <v>20</v>
      </c>
      <c r="C163" s="37" t="s">
        <v>162</v>
      </c>
      <c r="D163" s="38">
        <v>1150</v>
      </c>
      <c r="E163" s="39">
        <f>D163-D163*скидка</f>
        <v>1012</v>
      </c>
      <c r="F163" s="40">
        <f>D163-D163*опт</f>
        <v>954.5</v>
      </c>
      <c r="G163" s="41">
        <f>D163-D163*вип</f>
        <v>897</v>
      </c>
      <c r="H163" s="42"/>
      <c r="I163" s="50"/>
      <c r="J163" s="19"/>
      <c r="K163" s="19"/>
    </row>
    <row r="164" ht="17.25" customHeight="1" spans="1:11">
      <c r="A164" s="35">
        <v>9</v>
      </c>
      <c r="B164" s="36">
        <v>20</v>
      </c>
      <c r="C164" s="37" t="s">
        <v>163</v>
      </c>
      <c r="D164" s="38">
        <v>1190</v>
      </c>
      <c r="E164" s="39">
        <f>D164-D164*скидка</f>
        <v>1047.2</v>
      </c>
      <c r="F164" s="40">
        <f>D164-D164*опт</f>
        <v>987.7</v>
      </c>
      <c r="G164" s="41">
        <f>D164-D164*вип</f>
        <v>928.2</v>
      </c>
      <c r="H164" s="42"/>
      <c r="I164" s="50"/>
      <c r="J164" s="19"/>
      <c r="K164" s="19"/>
    </row>
    <row r="165" ht="17.25" customHeight="1" spans="1:11">
      <c r="A165" s="35">
        <v>12</v>
      </c>
      <c r="B165" s="36">
        <v>25</v>
      </c>
      <c r="C165" s="37" t="s">
        <v>164</v>
      </c>
      <c r="D165" s="38">
        <v>1170</v>
      </c>
      <c r="E165" s="39">
        <f>D165-D165*скидка</f>
        <v>1029.6</v>
      </c>
      <c r="F165" s="40">
        <f>D165-D165*опт</f>
        <v>971.1</v>
      </c>
      <c r="G165" s="41">
        <f>D165-D165*вип</f>
        <v>912.6</v>
      </c>
      <c r="H165" s="42"/>
      <c r="I165" s="50"/>
      <c r="J165" s="19"/>
      <c r="K165" s="19"/>
    </row>
    <row r="166" ht="17.25" customHeight="1" spans="1:11">
      <c r="A166" s="35">
        <v>11</v>
      </c>
      <c r="B166" s="36">
        <v>15</v>
      </c>
      <c r="C166" s="49" t="s">
        <v>165</v>
      </c>
      <c r="D166" s="38">
        <v>2940</v>
      </c>
      <c r="E166" s="39">
        <f>D166-D166*скидка</f>
        <v>2587.2</v>
      </c>
      <c r="F166" s="40">
        <f>D166-D166*опт</f>
        <v>2440.2</v>
      </c>
      <c r="G166" s="41">
        <f>D166-D166*вип</f>
        <v>2293.2</v>
      </c>
      <c r="H166" s="42"/>
      <c r="I166" s="50"/>
      <c r="J166" s="19"/>
      <c r="K166" s="19"/>
    </row>
    <row r="167" ht="17.25" customHeight="1" spans="1:11">
      <c r="A167" s="35">
        <v>12</v>
      </c>
      <c r="B167" s="36">
        <v>25</v>
      </c>
      <c r="C167" s="37" t="s">
        <v>166</v>
      </c>
      <c r="D167" s="38">
        <v>1200</v>
      </c>
      <c r="E167" s="39">
        <f>D167-D167*скидка</f>
        <v>1056</v>
      </c>
      <c r="F167" s="40">
        <f>D167-D167*опт</f>
        <v>996</v>
      </c>
      <c r="G167" s="41">
        <f>D167-D167*вип</f>
        <v>936</v>
      </c>
      <c r="H167" s="42"/>
      <c r="I167" s="50"/>
      <c r="J167" s="19"/>
      <c r="K167" s="19"/>
    </row>
    <row r="168" ht="17.25" customHeight="1" spans="1:11">
      <c r="A168" s="35">
        <v>11</v>
      </c>
      <c r="B168" s="36">
        <v>15</v>
      </c>
      <c r="C168" s="37" t="s">
        <v>167</v>
      </c>
      <c r="D168" s="38">
        <v>300</v>
      </c>
      <c r="E168" s="39">
        <f>D168-D168*скидка</f>
        <v>264</v>
      </c>
      <c r="F168" s="40">
        <f>D168-D168*опт</f>
        <v>249</v>
      </c>
      <c r="G168" s="41">
        <f>D168-D168*вип</f>
        <v>234</v>
      </c>
      <c r="H168" s="42"/>
      <c r="I168" s="50"/>
      <c r="J168" s="19"/>
      <c r="K168" s="19"/>
    </row>
    <row r="169" ht="17.25" customHeight="1" spans="1:11">
      <c r="A169" s="35">
        <v>12</v>
      </c>
      <c r="B169" s="43">
        <v>35</v>
      </c>
      <c r="C169" s="54" t="s">
        <v>168</v>
      </c>
      <c r="D169" s="45">
        <v>290</v>
      </c>
      <c r="E169" s="39">
        <f>D169-D169*скидка</f>
        <v>255.2</v>
      </c>
      <c r="F169" s="40">
        <f>D169-D169*опт</f>
        <v>240.7</v>
      </c>
      <c r="G169" s="41">
        <f>D169-D169*вип</f>
        <v>226.2</v>
      </c>
      <c r="H169" s="42"/>
      <c r="I169" s="50"/>
      <c r="J169" s="19"/>
      <c r="K169" s="19"/>
    </row>
    <row r="170" ht="17.25" customHeight="1" spans="1:11">
      <c r="A170" s="35">
        <v>11</v>
      </c>
      <c r="B170" s="43" t="s">
        <v>169</v>
      </c>
      <c r="C170" s="54" t="s">
        <v>170</v>
      </c>
      <c r="D170" s="45">
        <v>1480</v>
      </c>
      <c r="E170" s="39">
        <f>D170-D170*скидка</f>
        <v>1302.4</v>
      </c>
      <c r="F170" s="40">
        <f>D170-D170*опт</f>
        <v>1228.4</v>
      </c>
      <c r="G170" s="41">
        <f>D170-D170*вип</f>
        <v>1154.4</v>
      </c>
      <c r="H170" s="42"/>
      <c r="I170" s="50"/>
      <c r="J170" s="19"/>
      <c r="K170" s="19"/>
    </row>
    <row r="171" ht="17.25" customHeight="1" spans="1:11">
      <c r="A171" s="35">
        <v>13</v>
      </c>
      <c r="B171" s="36">
        <v>40</v>
      </c>
      <c r="C171" s="37" t="s">
        <v>171</v>
      </c>
      <c r="D171" s="38">
        <v>595</v>
      </c>
      <c r="E171" s="39">
        <f>D171-D171*скидка</f>
        <v>523.6</v>
      </c>
      <c r="F171" s="40">
        <f>D171-D171*опт</f>
        <v>493.85</v>
      </c>
      <c r="G171" s="41">
        <f>D171-D171*вип</f>
        <v>464.1</v>
      </c>
      <c r="H171" s="42"/>
      <c r="I171" s="50"/>
      <c r="J171" s="19"/>
      <c r="K171" s="19"/>
    </row>
    <row r="172" ht="17.25" customHeight="1" spans="1:11">
      <c r="A172" s="35">
        <v>9</v>
      </c>
      <c r="B172" s="36">
        <v>30</v>
      </c>
      <c r="C172" s="48" t="s">
        <v>172</v>
      </c>
      <c r="D172" s="45">
        <v>250</v>
      </c>
      <c r="E172" s="39">
        <f>D172-D172*скидка</f>
        <v>220</v>
      </c>
      <c r="F172" s="40">
        <f>D172-D172*опт</f>
        <v>207.5</v>
      </c>
      <c r="G172" s="41">
        <f>D172-D172*вип</f>
        <v>195</v>
      </c>
      <c r="H172" s="42"/>
      <c r="I172" s="50"/>
      <c r="J172" s="19"/>
      <c r="K172" s="19"/>
    </row>
    <row r="173" ht="17.25" customHeight="1" spans="1:11">
      <c r="A173" s="35">
        <v>9</v>
      </c>
      <c r="B173" s="36">
        <v>30</v>
      </c>
      <c r="C173" s="37" t="s">
        <v>173</v>
      </c>
      <c r="D173" s="38">
        <v>250</v>
      </c>
      <c r="E173" s="39">
        <f>D173-D173*скидка</f>
        <v>220</v>
      </c>
      <c r="F173" s="40">
        <f>D173-D173*опт</f>
        <v>207.5</v>
      </c>
      <c r="G173" s="41">
        <f>D173-D173*вип</f>
        <v>195</v>
      </c>
      <c r="H173" s="42"/>
      <c r="I173" s="50"/>
      <c r="J173" s="19"/>
      <c r="K173" s="19"/>
    </row>
    <row r="174" ht="17.25" customHeight="1" spans="1:11">
      <c r="A174" s="35">
        <v>9</v>
      </c>
      <c r="B174" s="36">
        <v>33</v>
      </c>
      <c r="C174" s="37" t="s">
        <v>174</v>
      </c>
      <c r="D174" s="38">
        <v>260</v>
      </c>
      <c r="E174" s="39">
        <f>D174-D174*скидка</f>
        <v>228.8</v>
      </c>
      <c r="F174" s="40">
        <f>D174-D174*опт</f>
        <v>215.8</v>
      </c>
      <c r="G174" s="41">
        <f>D174-D174*вип</f>
        <v>202.8</v>
      </c>
      <c r="H174" s="42"/>
      <c r="I174" s="50"/>
      <c r="J174" s="19"/>
      <c r="K174" s="19"/>
    </row>
    <row r="175" ht="17.25" customHeight="1" spans="1:11">
      <c r="A175" s="35">
        <v>9</v>
      </c>
      <c r="B175" s="36">
        <v>35</v>
      </c>
      <c r="C175" s="37" t="s">
        <v>175</v>
      </c>
      <c r="D175" s="38">
        <v>190</v>
      </c>
      <c r="E175" s="39">
        <f>D175-D175*скидка</f>
        <v>167.2</v>
      </c>
      <c r="F175" s="40">
        <f>D175-D175*опт</f>
        <v>157.7</v>
      </c>
      <c r="G175" s="41">
        <f>D175-D175*вип</f>
        <v>148.2</v>
      </c>
      <c r="H175" s="42"/>
      <c r="I175" s="50"/>
      <c r="J175" s="19"/>
      <c r="K175" s="19"/>
    </row>
    <row r="176" ht="17.25" customHeight="1" spans="1:11">
      <c r="A176" s="35">
        <v>17</v>
      </c>
      <c r="B176" s="36">
        <v>70</v>
      </c>
      <c r="C176" s="37" t="s">
        <v>176</v>
      </c>
      <c r="D176" s="38">
        <v>7500</v>
      </c>
      <c r="E176" s="39">
        <f>D176-D176*скидка</f>
        <v>6600</v>
      </c>
      <c r="F176" s="40">
        <f>D176-D176*опт</f>
        <v>6225</v>
      </c>
      <c r="G176" s="41">
        <f>D176-D176*вип</f>
        <v>5850</v>
      </c>
      <c r="H176" s="42"/>
      <c r="I176" s="50"/>
      <c r="J176" s="19"/>
      <c r="K176" s="19"/>
    </row>
    <row r="177" ht="17.25" customHeight="1" spans="1:11">
      <c r="A177" s="35">
        <v>17</v>
      </c>
      <c r="B177" s="36">
        <v>60</v>
      </c>
      <c r="C177" s="37" t="s">
        <v>177</v>
      </c>
      <c r="D177" s="38">
        <v>740</v>
      </c>
      <c r="E177" s="39">
        <f>D177-D177*скидка</f>
        <v>651.2</v>
      </c>
      <c r="F177" s="40">
        <f>D177-D177*опт</f>
        <v>614.2</v>
      </c>
      <c r="G177" s="41">
        <f>D177-D177*вип</f>
        <v>577.2</v>
      </c>
      <c r="H177" s="42"/>
      <c r="I177" s="50"/>
      <c r="J177" s="19"/>
      <c r="K177" s="19"/>
    </row>
    <row r="178" ht="17.25" customHeight="1" spans="1:11">
      <c r="A178" s="35">
        <v>13</v>
      </c>
      <c r="B178" s="36">
        <v>60</v>
      </c>
      <c r="C178" s="37" t="s">
        <v>178</v>
      </c>
      <c r="D178" s="38">
        <v>680</v>
      </c>
      <c r="E178" s="39">
        <f>D178-D178*скидка</f>
        <v>598.4</v>
      </c>
      <c r="F178" s="40">
        <f>D178-D178*опт</f>
        <v>564.4</v>
      </c>
      <c r="G178" s="41">
        <f>D178-D178*вип</f>
        <v>530.4</v>
      </c>
      <c r="H178" s="42"/>
      <c r="I178" s="50"/>
      <c r="J178" s="19"/>
      <c r="K178" s="19"/>
    </row>
    <row r="179" ht="17.25" customHeight="1" spans="1:11">
      <c r="A179" s="35">
        <v>12</v>
      </c>
      <c r="B179" s="36">
        <v>45</v>
      </c>
      <c r="C179" s="37" t="s">
        <v>179</v>
      </c>
      <c r="D179" s="38">
        <v>1190</v>
      </c>
      <c r="E179" s="39">
        <f>D179-D179*скидка</f>
        <v>1047.2</v>
      </c>
      <c r="F179" s="40">
        <f>D179-D179*опт</f>
        <v>987.7</v>
      </c>
      <c r="G179" s="41">
        <f>D179-D179*вип</f>
        <v>928.2</v>
      </c>
      <c r="H179" s="42"/>
      <c r="I179" s="50"/>
      <c r="J179" s="19"/>
      <c r="K179" s="19"/>
    </row>
    <row r="180" ht="17.25" customHeight="1" spans="1:11">
      <c r="A180" s="35">
        <v>12</v>
      </c>
      <c r="B180" s="43">
        <v>40</v>
      </c>
      <c r="C180" s="53" t="s">
        <v>180</v>
      </c>
      <c r="D180" s="45">
        <v>835</v>
      </c>
      <c r="E180" s="39">
        <f>D180-D180*скидка</f>
        <v>734.8</v>
      </c>
      <c r="F180" s="40">
        <f>D180-D180*опт</f>
        <v>693.05</v>
      </c>
      <c r="G180" s="41">
        <f>D180-D180*вип</f>
        <v>651.3</v>
      </c>
      <c r="H180" s="42"/>
      <c r="I180" s="50"/>
      <c r="J180" s="19"/>
      <c r="K180" s="19"/>
    </row>
    <row r="181" ht="17.25" customHeight="1" spans="1:11">
      <c r="A181" s="35">
        <v>13</v>
      </c>
      <c r="B181" s="36">
        <v>25</v>
      </c>
      <c r="C181" s="37" t="s">
        <v>181</v>
      </c>
      <c r="D181" s="38">
        <v>1090</v>
      </c>
      <c r="E181" s="39">
        <f>D181-D181*скидка</f>
        <v>959.2</v>
      </c>
      <c r="F181" s="40">
        <f>D181-D181*опт</f>
        <v>904.7</v>
      </c>
      <c r="G181" s="41">
        <f>D181-D181*вип</f>
        <v>850.2</v>
      </c>
      <c r="H181" s="42"/>
      <c r="I181" s="50"/>
      <c r="J181" s="19"/>
      <c r="K181" s="19"/>
    </row>
    <row r="182" ht="17.25" customHeight="1" spans="1:11">
      <c r="A182" s="35">
        <v>9</v>
      </c>
      <c r="B182" s="43">
        <v>15</v>
      </c>
      <c r="C182" s="55" t="s">
        <v>182</v>
      </c>
      <c r="D182" s="45">
        <v>590</v>
      </c>
      <c r="E182" s="39">
        <f>D182-D182*скидка</f>
        <v>519.2</v>
      </c>
      <c r="F182" s="40">
        <f>D182-D182*опт</f>
        <v>489.7</v>
      </c>
      <c r="G182" s="41">
        <f>D182-D182*вип</f>
        <v>460.2</v>
      </c>
      <c r="H182" s="42"/>
      <c r="I182" s="50"/>
      <c r="J182" s="19"/>
      <c r="K182" s="19"/>
    </row>
    <row r="183" ht="17.25" customHeight="1" spans="1:11">
      <c r="A183" s="35" t="s">
        <v>183</v>
      </c>
      <c r="B183" s="36">
        <v>7</v>
      </c>
      <c r="C183" s="37" t="s">
        <v>184</v>
      </c>
      <c r="D183" s="38">
        <v>690</v>
      </c>
      <c r="E183" s="39">
        <f>D183-D183*скидка</f>
        <v>607.2</v>
      </c>
      <c r="F183" s="40">
        <f>D183-D183*опт</f>
        <v>572.7</v>
      </c>
      <c r="G183" s="41">
        <f>D183-D183*вип</f>
        <v>538.2</v>
      </c>
      <c r="H183" s="42"/>
      <c r="I183" s="50"/>
      <c r="J183" s="19"/>
      <c r="K183" s="19"/>
    </row>
    <row r="184" ht="17.25" customHeight="1" spans="1:11">
      <c r="A184" s="35">
        <v>12</v>
      </c>
      <c r="B184" s="36">
        <v>50</v>
      </c>
      <c r="C184" s="37" t="s">
        <v>185</v>
      </c>
      <c r="D184" s="38">
        <v>820</v>
      </c>
      <c r="E184" s="39">
        <f>D184-D184*скидка</f>
        <v>721.6</v>
      </c>
      <c r="F184" s="40">
        <f>D184-D184*опт</f>
        <v>680.6</v>
      </c>
      <c r="G184" s="41">
        <f>D184-D184*вип</f>
        <v>639.6</v>
      </c>
      <c r="H184" s="42"/>
      <c r="I184" s="50"/>
      <c r="J184" s="19"/>
      <c r="K184" s="19"/>
    </row>
    <row r="185" ht="17.25" customHeight="1" spans="1:11">
      <c r="A185" s="35">
        <v>12</v>
      </c>
      <c r="B185" s="36">
        <v>45</v>
      </c>
      <c r="C185" s="37" t="s">
        <v>186</v>
      </c>
      <c r="D185" s="38">
        <v>650</v>
      </c>
      <c r="E185" s="39">
        <f>D185-D185*скидка</f>
        <v>572</v>
      </c>
      <c r="F185" s="40">
        <f>D185-D185*опт</f>
        <v>539.5</v>
      </c>
      <c r="G185" s="41">
        <f>D185-D185*вип</f>
        <v>507</v>
      </c>
      <c r="H185" s="42"/>
      <c r="I185" s="50"/>
      <c r="J185" s="19"/>
      <c r="K185" s="19"/>
    </row>
    <row r="186" ht="17.25" customHeight="1" spans="1:11">
      <c r="A186" s="35">
        <v>11</v>
      </c>
      <c r="B186" s="43">
        <v>15</v>
      </c>
      <c r="C186" s="54" t="s">
        <v>187</v>
      </c>
      <c r="D186" s="45">
        <v>590</v>
      </c>
      <c r="E186" s="39">
        <f>D186-D186*скидка</f>
        <v>519.2</v>
      </c>
      <c r="F186" s="40">
        <f>D186-D186*опт</f>
        <v>489.7</v>
      </c>
      <c r="G186" s="41">
        <f>D186-D186*вип</f>
        <v>460.2</v>
      </c>
      <c r="H186" s="42"/>
      <c r="I186" s="50"/>
      <c r="J186" s="19"/>
      <c r="K186" s="19"/>
    </row>
    <row r="187" ht="17.25" customHeight="1" spans="1:11">
      <c r="A187" s="35">
        <v>21</v>
      </c>
      <c r="B187" s="43">
        <v>85</v>
      </c>
      <c r="C187" s="44" t="s">
        <v>188</v>
      </c>
      <c r="D187" s="45">
        <v>6890</v>
      </c>
      <c r="E187" s="39">
        <f>D187-D187*скидка</f>
        <v>6063.2</v>
      </c>
      <c r="F187" s="40">
        <f>D187-D187*опт</f>
        <v>5718.7</v>
      </c>
      <c r="G187" s="41">
        <f>D187-D187*вип</f>
        <v>5374.2</v>
      </c>
      <c r="H187" s="42"/>
      <c r="I187" s="50"/>
      <c r="J187" s="19"/>
      <c r="K187" s="19"/>
    </row>
    <row r="188" ht="17.25" customHeight="1" spans="1:11">
      <c r="A188" s="35">
        <v>27</v>
      </c>
      <c r="B188" s="36">
        <v>145</v>
      </c>
      <c r="C188" s="37" t="s">
        <v>189</v>
      </c>
      <c r="D188" s="38">
        <v>8980</v>
      </c>
      <c r="E188" s="39">
        <f>D188-D188*скидка</f>
        <v>7902.4</v>
      </c>
      <c r="F188" s="40">
        <f>D188-D188*опт</f>
        <v>7453.4</v>
      </c>
      <c r="G188" s="41">
        <f>D188-D188*вип</f>
        <v>7004.4</v>
      </c>
      <c r="H188" s="42"/>
      <c r="I188" s="50"/>
      <c r="J188" s="19"/>
      <c r="K188" s="19"/>
    </row>
    <row r="189" ht="17.25" customHeight="1" spans="1:11">
      <c r="A189" s="35">
        <v>21</v>
      </c>
      <c r="B189" s="56">
        <v>90</v>
      </c>
      <c r="C189" s="44" t="s">
        <v>190</v>
      </c>
      <c r="D189" s="45">
        <v>6890</v>
      </c>
      <c r="E189" s="39">
        <f>D189-D189*скидка</f>
        <v>6063.2</v>
      </c>
      <c r="F189" s="40">
        <f>D189-D189*опт</f>
        <v>5718.7</v>
      </c>
      <c r="G189" s="41">
        <f>D189-D189*вип</f>
        <v>5374.2</v>
      </c>
      <c r="H189" s="42"/>
      <c r="I189" s="50"/>
      <c r="J189" s="19"/>
      <c r="K189" s="19"/>
    </row>
    <row r="190" ht="17.25" customHeight="1" spans="1:11">
      <c r="A190" s="35">
        <v>27</v>
      </c>
      <c r="B190" s="56">
        <v>140</v>
      </c>
      <c r="C190" s="44" t="s">
        <v>191</v>
      </c>
      <c r="D190" s="45">
        <v>6300</v>
      </c>
      <c r="E190" s="39">
        <f>D190-D190*скидка</f>
        <v>5544</v>
      </c>
      <c r="F190" s="40">
        <f>D190-D190*опт</f>
        <v>5229</v>
      </c>
      <c r="G190" s="41">
        <f>D190-D190*вип</f>
        <v>4914</v>
      </c>
      <c r="H190" s="42"/>
      <c r="I190" s="50"/>
      <c r="J190" s="19"/>
      <c r="K190" s="19"/>
    </row>
    <row r="191" ht="17.25" customHeight="1" spans="1:11">
      <c r="A191" s="35">
        <v>12</v>
      </c>
      <c r="B191" s="35">
        <v>25</v>
      </c>
      <c r="C191" s="37" t="s">
        <v>192</v>
      </c>
      <c r="D191" s="38">
        <v>380</v>
      </c>
      <c r="E191" s="39">
        <f>D191-D191*скидка</f>
        <v>334.4</v>
      </c>
      <c r="F191" s="40">
        <f>D191-D191*опт</f>
        <v>315.4</v>
      </c>
      <c r="G191" s="41">
        <f>D191-D191*вип</f>
        <v>296.4</v>
      </c>
      <c r="H191" s="42"/>
      <c r="I191" s="50"/>
      <c r="J191" s="19"/>
      <c r="K191" s="19"/>
    </row>
    <row r="192" ht="17.25" customHeight="1" spans="1:11">
      <c r="A192" s="35">
        <v>27</v>
      </c>
      <c r="B192" s="56">
        <v>140</v>
      </c>
      <c r="C192" s="44" t="s">
        <v>193</v>
      </c>
      <c r="D192" s="45">
        <v>9900</v>
      </c>
      <c r="E192" s="39">
        <f>D192-D192*скидка</f>
        <v>8712</v>
      </c>
      <c r="F192" s="40">
        <f>D192-D192*опт</f>
        <v>8217</v>
      </c>
      <c r="G192" s="41">
        <f>D192-D192*вип</f>
        <v>7722</v>
      </c>
      <c r="H192" s="42"/>
      <c r="I192" s="50"/>
      <c r="J192" s="19"/>
      <c r="K192" s="19"/>
    </row>
    <row r="193" ht="17.25" customHeight="1" spans="1:11">
      <c r="A193" s="35">
        <v>27</v>
      </c>
      <c r="B193" s="36">
        <v>145</v>
      </c>
      <c r="C193" s="37" t="s">
        <v>194</v>
      </c>
      <c r="D193" s="38">
        <v>11490</v>
      </c>
      <c r="E193" s="39">
        <f>D193-D193*скидка</f>
        <v>10111.2</v>
      </c>
      <c r="F193" s="40">
        <f>D193-D193*опт</f>
        <v>9536.7</v>
      </c>
      <c r="G193" s="41">
        <f>D193-D193*вип</f>
        <v>8962.2</v>
      </c>
      <c r="H193" s="42"/>
      <c r="I193" s="50"/>
      <c r="J193" s="19"/>
      <c r="K193" s="19"/>
    </row>
    <row r="194" ht="17.25" customHeight="1" spans="1:11">
      <c r="A194" s="35">
        <v>17</v>
      </c>
      <c r="B194" s="36">
        <v>65</v>
      </c>
      <c r="C194" s="49" t="s">
        <v>195</v>
      </c>
      <c r="D194" s="38">
        <v>2550</v>
      </c>
      <c r="E194" s="39">
        <f>D194-D194*скидка</f>
        <v>2244</v>
      </c>
      <c r="F194" s="40">
        <f>D194-D194*опт</f>
        <v>2116.5</v>
      </c>
      <c r="G194" s="41">
        <f>D194-D194*вип</f>
        <v>1989</v>
      </c>
      <c r="H194" s="42"/>
      <c r="I194" s="50"/>
      <c r="J194" s="19"/>
      <c r="K194" s="19"/>
    </row>
    <row r="195" ht="17.25" customHeight="1" spans="1:11">
      <c r="A195" s="35">
        <v>27</v>
      </c>
      <c r="B195" s="36">
        <v>150</v>
      </c>
      <c r="C195" s="37" t="s">
        <v>196</v>
      </c>
      <c r="D195" s="38">
        <v>7900</v>
      </c>
      <c r="E195" s="39">
        <f>D195-D195*скидка</f>
        <v>6952</v>
      </c>
      <c r="F195" s="40">
        <f>D195-D195*опт</f>
        <v>6557</v>
      </c>
      <c r="G195" s="41">
        <f>D195-D195*вип</f>
        <v>6162</v>
      </c>
      <c r="H195" s="42"/>
      <c r="I195" s="50"/>
      <c r="J195" s="19"/>
      <c r="K195" s="19"/>
    </row>
    <row r="196" ht="17.25" customHeight="1" spans="1:11">
      <c r="A196" s="35">
        <v>24</v>
      </c>
      <c r="B196" s="36">
        <v>115</v>
      </c>
      <c r="C196" s="37" t="s">
        <v>197</v>
      </c>
      <c r="D196" s="38">
        <v>5990</v>
      </c>
      <c r="E196" s="39">
        <f>D196-D196*скидка</f>
        <v>5271.2</v>
      </c>
      <c r="F196" s="40">
        <f>D196-D196*опт</f>
        <v>4971.7</v>
      </c>
      <c r="G196" s="41">
        <f>D196-D196*вип</f>
        <v>4672.2</v>
      </c>
      <c r="H196" s="42"/>
      <c r="I196" s="50"/>
      <c r="J196" s="19"/>
      <c r="K196" s="19"/>
    </row>
    <row r="197" ht="17.25" customHeight="1" spans="1:11">
      <c r="A197" s="35">
        <v>24</v>
      </c>
      <c r="B197" s="36">
        <v>80</v>
      </c>
      <c r="C197" s="37" t="s">
        <v>198</v>
      </c>
      <c r="D197" s="38">
        <v>5650</v>
      </c>
      <c r="E197" s="39">
        <f>D197-D197*скидка</f>
        <v>4972</v>
      </c>
      <c r="F197" s="40">
        <f>D197-D197*опт</f>
        <v>4689.5</v>
      </c>
      <c r="G197" s="41">
        <f>D197-D197*вип</f>
        <v>4407</v>
      </c>
      <c r="H197" s="42"/>
      <c r="I197" s="50"/>
      <c r="J197" s="19"/>
      <c r="K197" s="19"/>
    </row>
    <row r="198" ht="17.25" customHeight="1" spans="1:11">
      <c r="A198" s="35">
        <v>14</v>
      </c>
      <c r="B198" s="36">
        <v>62</v>
      </c>
      <c r="C198" s="37" t="s">
        <v>199</v>
      </c>
      <c r="D198" s="38">
        <v>595</v>
      </c>
      <c r="E198" s="39">
        <f>D198-D198*скидка</f>
        <v>523.6</v>
      </c>
      <c r="F198" s="40">
        <f>D198-D198*опт</f>
        <v>493.85</v>
      </c>
      <c r="G198" s="41">
        <f>D198-D198*вип</f>
        <v>464.1</v>
      </c>
      <c r="H198" s="42"/>
      <c r="I198" s="50"/>
      <c r="J198" s="19"/>
      <c r="K198" s="19"/>
    </row>
    <row r="199" ht="17.25" customHeight="1" spans="1:11">
      <c r="A199" s="35">
        <v>21</v>
      </c>
      <c r="B199" s="36">
        <v>60</v>
      </c>
      <c r="C199" s="37" t="s">
        <v>200</v>
      </c>
      <c r="D199" s="38">
        <v>2560</v>
      </c>
      <c r="E199" s="39">
        <f>D199-D199*скидка</f>
        <v>2252.8</v>
      </c>
      <c r="F199" s="40">
        <f>D199-D199*опт</f>
        <v>2124.8</v>
      </c>
      <c r="G199" s="41">
        <f>D199-D199*вип</f>
        <v>1996.8</v>
      </c>
      <c r="H199" s="42"/>
      <c r="I199" s="50"/>
      <c r="J199" s="19"/>
      <c r="K199" s="19"/>
    </row>
    <row r="200" ht="17.25" customHeight="1" spans="1:11">
      <c r="A200" s="35">
        <v>22</v>
      </c>
      <c r="B200" s="36">
        <v>70</v>
      </c>
      <c r="C200" s="37" t="s">
        <v>201</v>
      </c>
      <c r="D200" s="38">
        <v>9630</v>
      </c>
      <c r="E200" s="39">
        <f>D200-D200*скидка</f>
        <v>8474.4</v>
      </c>
      <c r="F200" s="40">
        <f>D200-D200*опт</f>
        <v>7992.9</v>
      </c>
      <c r="G200" s="41">
        <f>D200-D200*вип</f>
        <v>7511.4</v>
      </c>
      <c r="H200" s="42"/>
      <c r="I200" s="50"/>
      <c r="J200" s="19"/>
      <c r="K200" s="19"/>
    </row>
    <row r="201" ht="17.25" customHeight="1" spans="1:11">
      <c r="A201" s="35">
        <v>24</v>
      </c>
      <c r="B201" s="36">
        <v>120</v>
      </c>
      <c r="C201" s="37" t="s">
        <v>202</v>
      </c>
      <c r="D201" s="38">
        <v>6500</v>
      </c>
      <c r="E201" s="39">
        <f>D201-D201*скидка</f>
        <v>5720</v>
      </c>
      <c r="F201" s="40">
        <f>D201-D201*опт</f>
        <v>5395</v>
      </c>
      <c r="G201" s="41">
        <f>D201-D201*вип</f>
        <v>5070</v>
      </c>
      <c r="H201" s="42"/>
      <c r="I201" s="50"/>
      <c r="J201" s="19"/>
      <c r="K201" s="19"/>
    </row>
    <row r="202" ht="17.25" customHeight="1" spans="1:11">
      <c r="A202" s="35">
        <v>34</v>
      </c>
      <c r="B202" s="36">
        <v>140</v>
      </c>
      <c r="C202" s="37" t="s">
        <v>203</v>
      </c>
      <c r="D202" s="38">
        <v>16100</v>
      </c>
      <c r="E202" s="39">
        <f>D202-D202*скидка</f>
        <v>14168</v>
      </c>
      <c r="F202" s="40">
        <f>D202-D202*опт</f>
        <v>13363</v>
      </c>
      <c r="G202" s="41">
        <f>D202-D202*вип</f>
        <v>12558</v>
      </c>
      <c r="H202" s="42"/>
      <c r="I202" s="50"/>
      <c r="J202" s="19"/>
      <c r="K202" s="19"/>
    </row>
    <row r="203" ht="17.25" customHeight="1" spans="1:11">
      <c r="A203" s="35">
        <v>13</v>
      </c>
      <c r="B203" s="36">
        <v>35</v>
      </c>
      <c r="C203" s="37" t="s">
        <v>204</v>
      </c>
      <c r="D203" s="38">
        <v>2200</v>
      </c>
      <c r="E203" s="39">
        <f>D203-D203*скидка</f>
        <v>1936</v>
      </c>
      <c r="F203" s="40">
        <f>D203-D203*опт</f>
        <v>1826</v>
      </c>
      <c r="G203" s="41">
        <f>D203-D203*вип</f>
        <v>1716</v>
      </c>
      <c r="H203" s="42"/>
      <c r="I203" s="50"/>
      <c r="J203" s="19"/>
      <c r="K203" s="19"/>
    </row>
    <row r="204" ht="17.25" customHeight="1" spans="1:11">
      <c r="A204" s="35">
        <v>24</v>
      </c>
      <c r="B204" s="43">
        <v>95</v>
      </c>
      <c r="C204" s="37" t="s">
        <v>205</v>
      </c>
      <c r="D204" s="45">
        <v>6700</v>
      </c>
      <c r="E204" s="39">
        <f>D204-D204*скидка</f>
        <v>5896</v>
      </c>
      <c r="F204" s="40">
        <f>D204-D204*опт</f>
        <v>5561</v>
      </c>
      <c r="G204" s="41">
        <f>D204-D204*вип</f>
        <v>5226</v>
      </c>
      <c r="H204" s="42"/>
      <c r="I204" s="50"/>
      <c r="J204" s="19"/>
      <c r="K204" s="19"/>
    </row>
    <row r="205" ht="17.25" customHeight="1" spans="1:11">
      <c r="A205" s="35">
        <v>21</v>
      </c>
      <c r="B205" s="36">
        <v>85</v>
      </c>
      <c r="C205" s="37" t="s">
        <v>206</v>
      </c>
      <c r="D205" s="38">
        <v>4300</v>
      </c>
      <c r="E205" s="39">
        <f>D205-D205*скидка</f>
        <v>3784</v>
      </c>
      <c r="F205" s="40">
        <f>D205-D205*опт</f>
        <v>3569</v>
      </c>
      <c r="G205" s="41">
        <f>D205-D205*вип</f>
        <v>3354</v>
      </c>
      <c r="H205" s="42"/>
      <c r="I205" s="50"/>
      <c r="J205" s="19"/>
      <c r="K205" s="19"/>
    </row>
    <row r="206" ht="17.25" customHeight="1" spans="1:11">
      <c r="A206" s="35">
        <v>24</v>
      </c>
      <c r="B206" s="36">
        <v>100</v>
      </c>
      <c r="C206" s="37" t="s">
        <v>207</v>
      </c>
      <c r="D206" s="38">
        <v>7980</v>
      </c>
      <c r="E206" s="39">
        <f>D206-D206*скидка</f>
        <v>7022.4</v>
      </c>
      <c r="F206" s="40">
        <f>D206-D206*опт</f>
        <v>6623.4</v>
      </c>
      <c r="G206" s="41">
        <f>D206-D206*вип</f>
        <v>6224.4</v>
      </c>
      <c r="H206" s="42"/>
      <c r="I206" s="50"/>
      <c r="J206" s="19"/>
      <c r="K206" s="19"/>
    </row>
    <row r="207" ht="17.25" customHeight="1" spans="1:11">
      <c r="A207" s="35">
        <v>9</v>
      </c>
      <c r="B207" s="36">
        <v>20</v>
      </c>
      <c r="C207" s="37" t="s">
        <v>208</v>
      </c>
      <c r="D207" s="38">
        <v>4200</v>
      </c>
      <c r="E207" s="39">
        <f>D207-D207*скидка</f>
        <v>3696</v>
      </c>
      <c r="F207" s="40">
        <f>D207-D207*опт</f>
        <v>3486</v>
      </c>
      <c r="G207" s="41">
        <f>D207-D207*вип</f>
        <v>3276</v>
      </c>
      <c r="H207" s="42"/>
      <c r="I207" s="50"/>
      <c r="J207" s="19"/>
      <c r="K207" s="19"/>
    </row>
    <row r="208" ht="17.25" customHeight="1" spans="1:11">
      <c r="A208" s="35">
        <v>12</v>
      </c>
      <c r="B208" s="36">
        <v>40</v>
      </c>
      <c r="C208" s="49" t="s">
        <v>209</v>
      </c>
      <c r="D208" s="38">
        <v>1450</v>
      </c>
      <c r="E208" s="39">
        <f>D208-D208*скидка</f>
        <v>1276</v>
      </c>
      <c r="F208" s="40">
        <f>D208-D208*опт</f>
        <v>1203.5</v>
      </c>
      <c r="G208" s="41">
        <f>D208-D208*вип</f>
        <v>1131</v>
      </c>
      <c r="H208" s="42"/>
      <c r="I208" s="50"/>
      <c r="J208" s="19"/>
      <c r="K208" s="19"/>
    </row>
    <row r="209" ht="17.25" customHeight="1" spans="1:11">
      <c r="A209" s="35">
        <v>9</v>
      </c>
      <c r="B209" s="36">
        <v>20</v>
      </c>
      <c r="C209" s="37" t="s">
        <v>210</v>
      </c>
      <c r="D209" s="38">
        <v>3390</v>
      </c>
      <c r="E209" s="39">
        <f>D209-D209*скидка</f>
        <v>2983.2</v>
      </c>
      <c r="F209" s="40">
        <f>D209-D209*опт</f>
        <v>2813.7</v>
      </c>
      <c r="G209" s="41">
        <f>D209-D209*вип</f>
        <v>2644.2</v>
      </c>
      <c r="H209" s="57"/>
      <c r="I209" s="50"/>
      <c r="J209" s="19"/>
      <c r="K209" s="19"/>
    </row>
    <row r="210" ht="17.25" customHeight="1" spans="1:11">
      <c r="A210" s="35">
        <v>12</v>
      </c>
      <c r="B210" s="36">
        <v>30</v>
      </c>
      <c r="C210" s="37" t="s">
        <v>211</v>
      </c>
      <c r="D210" s="38">
        <v>1080</v>
      </c>
      <c r="E210" s="39">
        <f>D210-D210*скидка</f>
        <v>950.4</v>
      </c>
      <c r="F210" s="40">
        <f>D210-D210*опт</f>
        <v>896.4</v>
      </c>
      <c r="G210" s="41">
        <f>D210-D210*вип</f>
        <v>842.4</v>
      </c>
      <c r="H210" s="57"/>
      <c r="I210" s="50"/>
      <c r="J210" s="19"/>
      <c r="K210" s="19"/>
    </row>
    <row r="211" ht="17.25" customHeight="1" spans="1:11">
      <c r="A211" s="35">
        <v>11</v>
      </c>
      <c r="B211" s="36">
        <v>35</v>
      </c>
      <c r="C211" s="37" t="s">
        <v>212</v>
      </c>
      <c r="D211" s="38">
        <v>1690</v>
      </c>
      <c r="E211" s="39">
        <f>D211-D211*скидка</f>
        <v>1487.2</v>
      </c>
      <c r="F211" s="40">
        <f>D211-D211*опт</f>
        <v>1402.7</v>
      </c>
      <c r="G211" s="41">
        <f>D211-D211*вип</f>
        <v>1318.2</v>
      </c>
      <c r="H211" s="57"/>
      <c r="I211" s="50"/>
      <c r="J211" s="19"/>
      <c r="K211" s="19"/>
    </row>
    <row r="212" ht="17.25" customHeight="1" spans="1:11">
      <c r="A212" s="35">
        <v>15</v>
      </c>
      <c r="B212" s="36">
        <v>50</v>
      </c>
      <c r="C212" s="37" t="s">
        <v>212</v>
      </c>
      <c r="D212" s="38">
        <v>3180</v>
      </c>
      <c r="E212" s="39">
        <f>D212-D212*скидка</f>
        <v>2798.4</v>
      </c>
      <c r="F212" s="40">
        <f>D212-D212*опт</f>
        <v>2639.4</v>
      </c>
      <c r="G212" s="41">
        <f>D212-D212*вип</f>
        <v>2480.4</v>
      </c>
      <c r="H212" s="57"/>
      <c r="I212" s="50"/>
      <c r="J212" s="19"/>
      <c r="K212" s="19"/>
    </row>
    <row r="213" ht="17.25" customHeight="1" spans="1:11">
      <c r="A213" s="35">
        <v>12</v>
      </c>
      <c r="B213" s="36">
        <v>25</v>
      </c>
      <c r="C213" s="49" t="s">
        <v>213</v>
      </c>
      <c r="D213" s="38">
        <v>980</v>
      </c>
      <c r="E213" s="39">
        <f>D213-D213*скидка</f>
        <v>862.4</v>
      </c>
      <c r="F213" s="40">
        <f>D213-D213*опт</f>
        <v>813.4</v>
      </c>
      <c r="G213" s="41">
        <f>D213-D213*вип</f>
        <v>764.4</v>
      </c>
      <c r="H213" s="57"/>
      <c r="I213" s="50"/>
      <c r="J213" s="19"/>
      <c r="K213" s="19"/>
    </row>
    <row r="214" ht="17.25" customHeight="1" spans="1:11">
      <c r="A214" s="35">
        <v>12</v>
      </c>
      <c r="B214" s="36">
        <v>30</v>
      </c>
      <c r="C214" s="37" t="s">
        <v>214</v>
      </c>
      <c r="D214" s="38">
        <v>850</v>
      </c>
      <c r="E214" s="39">
        <f>D214-D214*скидка</f>
        <v>748</v>
      </c>
      <c r="F214" s="40">
        <f>D214-D214*опт</f>
        <v>705.5</v>
      </c>
      <c r="G214" s="41">
        <f>D214-D214*вип</f>
        <v>663</v>
      </c>
      <c r="H214" s="57"/>
      <c r="I214" s="50"/>
      <c r="J214" s="19"/>
      <c r="K214" s="19"/>
    </row>
    <row r="215" ht="17.25" customHeight="1" spans="1:11">
      <c r="A215" s="35">
        <v>17</v>
      </c>
      <c r="B215" s="36">
        <v>25</v>
      </c>
      <c r="C215" s="37" t="s">
        <v>215</v>
      </c>
      <c r="D215" s="38">
        <v>10870</v>
      </c>
      <c r="E215" s="39">
        <f>D215-D215*скидка</f>
        <v>9565.6</v>
      </c>
      <c r="F215" s="40">
        <f>D215-D215*опт</f>
        <v>9022.1</v>
      </c>
      <c r="G215" s="41">
        <f>D215-D215*вип</f>
        <v>8478.6</v>
      </c>
      <c r="H215" s="57"/>
      <c r="I215" s="50"/>
      <c r="J215" s="19"/>
      <c r="K215" s="19"/>
    </row>
    <row r="216" ht="17.25" customHeight="1" spans="1:11">
      <c r="A216" s="35" t="s">
        <v>216</v>
      </c>
      <c r="B216" s="43" t="s">
        <v>217</v>
      </c>
      <c r="C216" s="53" t="s">
        <v>218</v>
      </c>
      <c r="D216" s="45">
        <v>5500</v>
      </c>
      <c r="E216" s="39">
        <f>D216-D216*скидка</f>
        <v>4840</v>
      </c>
      <c r="F216" s="40">
        <f>D216-D216*опт</f>
        <v>4565</v>
      </c>
      <c r="G216" s="41">
        <f>D216-D216*вип</f>
        <v>4290</v>
      </c>
      <c r="H216" s="57"/>
      <c r="I216" s="50"/>
      <c r="J216" s="19"/>
      <c r="K216" s="19"/>
    </row>
    <row r="217" ht="17.25" customHeight="1" spans="1:11">
      <c r="A217" s="35">
        <v>30</v>
      </c>
      <c r="B217" s="36">
        <v>110</v>
      </c>
      <c r="C217" s="37" t="s">
        <v>219</v>
      </c>
      <c r="D217" s="38">
        <v>16500</v>
      </c>
      <c r="E217" s="39">
        <f>D217-D217*скидка</f>
        <v>14520</v>
      </c>
      <c r="F217" s="40">
        <f>D217-D217*опт</f>
        <v>13695</v>
      </c>
      <c r="G217" s="41">
        <f>D217-D217*вип</f>
        <v>12870</v>
      </c>
      <c r="H217" s="57"/>
      <c r="I217" s="50"/>
      <c r="J217" s="19"/>
      <c r="K217" s="19"/>
    </row>
    <row r="218" ht="17.25" customHeight="1" spans="1:11">
      <c r="A218" s="35">
        <v>12</v>
      </c>
      <c r="B218" s="36">
        <v>20</v>
      </c>
      <c r="C218" s="37" t="s">
        <v>220</v>
      </c>
      <c r="D218" s="38">
        <v>2070</v>
      </c>
      <c r="E218" s="39">
        <f>D218-D218*скидка</f>
        <v>1821.6</v>
      </c>
      <c r="F218" s="40">
        <f>D218-D218*опт</f>
        <v>1718.1</v>
      </c>
      <c r="G218" s="41">
        <f>D218-D218*вип</f>
        <v>1614.6</v>
      </c>
      <c r="H218" s="57"/>
      <c r="I218" s="50"/>
      <c r="J218" s="19"/>
      <c r="K218" s="19"/>
    </row>
    <row r="219" ht="17.25" customHeight="1" spans="1:11">
      <c r="A219" s="35">
        <v>11</v>
      </c>
      <c r="B219" s="36">
        <v>15</v>
      </c>
      <c r="C219" s="37" t="s">
        <v>221</v>
      </c>
      <c r="D219" s="38">
        <v>2200</v>
      </c>
      <c r="E219" s="39">
        <f>D219-D219*скидка</f>
        <v>1936</v>
      </c>
      <c r="F219" s="40">
        <f>D219-D219*опт</f>
        <v>1826</v>
      </c>
      <c r="G219" s="41">
        <f>D219-D219*вип</f>
        <v>1716</v>
      </c>
      <c r="H219" s="57"/>
      <c r="I219" s="50"/>
      <c r="J219" s="19"/>
      <c r="K219" s="19"/>
    </row>
    <row r="220" ht="17.25" customHeight="1" spans="1:11">
      <c r="A220" s="35">
        <v>14</v>
      </c>
      <c r="B220" s="36">
        <v>40</v>
      </c>
      <c r="C220" s="49" t="s">
        <v>222</v>
      </c>
      <c r="D220" s="38">
        <v>9900</v>
      </c>
      <c r="E220" s="39">
        <f>D220-D220*скидка</f>
        <v>8712</v>
      </c>
      <c r="F220" s="40">
        <f>D220-D220*опт</f>
        <v>8217</v>
      </c>
      <c r="G220" s="41">
        <f>D220-D220*вип</f>
        <v>7722</v>
      </c>
      <c r="H220" s="57"/>
      <c r="I220" s="50"/>
      <c r="J220" s="19"/>
      <c r="K220" s="19"/>
    </row>
    <row r="221" ht="17.25" customHeight="1" spans="1:11">
      <c r="A221" s="35">
        <v>21</v>
      </c>
      <c r="B221" s="35">
        <v>60</v>
      </c>
      <c r="C221" s="37" t="s">
        <v>223</v>
      </c>
      <c r="D221" s="38">
        <v>23900</v>
      </c>
      <c r="E221" s="39">
        <f>D221-D221*скидка</f>
        <v>21032</v>
      </c>
      <c r="F221" s="40">
        <f>D221-D221*опт</f>
        <v>19837</v>
      </c>
      <c r="G221" s="41">
        <f>D221-D221*вип</f>
        <v>18642</v>
      </c>
      <c r="H221" s="12"/>
      <c r="I221" s="50"/>
      <c r="J221" s="19"/>
      <c r="K221" s="19"/>
    </row>
    <row r="222" ht="17.25" customHeight="1" spans="1:11">
      <c r="A222" s="35">
        <v>12</v>
      </c>
      <c r="B222" s="56">
        <v>25</v>
      </c>
      <c r="C222" s="44" t="s">
        <v>224</v>
      </c>
      <c r="D222" s="45">
        <v>590</v>
      </c>
      <c r="E222" s="39">
        <f>D222-D222*скидка</f>
        <v>519.2</v>
      </c>
      <c r="F222" s="40">
        <f>D222-D222*опт</f>
        <v>489.7</v>
      </c>
      <c r="G222" s="41">
        <f>D222-D222*вип</f>
        <v>460.2</v>
      </c>
      <c r="H222" s="12"/>
      <c r="I222" s="50"/>
      <c r="J222" s="19"/>
      <c r="K222" s="19"/>
    </row>
    <row r="223" ht="17.25" customHeight="1" spans="1:11">
      <c r="A223" s="35">
        <v>9</v>
      </c>
      <c r="B223" s="35">
        <v>12</v>
      </c>
      <c r="C223" s="37" t="s">
        <v>225</v>
      </c>
      <c r="D223" s="38">
        <v>230</v>
      </c>
      <c r="E223" s="39">
        <f>D223-D223*скидка</f>
        <v>202.4</v>
      </c>
      <c r="F223" s="40">
        <f>D223-D223*опт</f>
        <v>190.9</v>
      </c>
      <c r="G223" s="41">
        <f>D223-D223*вип</f>
        <v>179.4</v>
      </c>
      <c r="H223" s="12"/>
      <c r="I223" s="50"/>
      <c r="J223" s="19"/>
      <c r="K223" s="19"/>
    </row>
    <row r="224" ht="17.25" customHeight="1" spans="1:11">
      <c r="A224" s="35">
        <v>6</v>
      </c>
      <c r="B224" s="35">
        <v>10</v>
      </c>
      <c r="C224" s="37" t="s">
        <v>226</v>
      </c>
      <c r="D224" s="38">
        <v>270</v>
      </c>
      <c r="E224" s="39">
        <f>D224-D224*скидка</f>
        <v>237.6</v>
      </c>
      <c r="F224" s="40">
        <f>D224-D224*опт</f>
        <v>224.1</v>
      </c>
      <c r="G224" s="41">
        <f>D224-D224*вип</f>
        <v>210.6</v>
      </c>
      <c r="H224" s="12"/>
      <c r="I224" s="50"/>
      <c r="J224" s="19"/>
      <c r="K224" s="19"/>
    </row>
    <row r="225" ht="17.25" customHeight="1" spans="1:11">
      <c r="A225" s="35">
        <v>13</v>
      </c>
      <c r="B225" s="35">
        <v>20</v>
      </c>
      <c r="C225" s="37" t="s">
        <v>227</v>
      </c>
      <c r="D225" s="38">
        <v>320</v>
      </c>
      <c r="E225" s="39">
        <f>D225-D225*скидка</f>
        <v>281.6</v>
      </c>
      <c r="F225" s="40">
        <f>D225-D225*опт</f>
        <v>265.6</v>
      </c>
      <c r="G225" s="41">
        <f>D225-D225*вип</f>
        <v>249.6</v>
      </c>
      <c r="H225" s="12"/>
      <c r="I225" s="50"/>
      <c r="J225" s="19"/>
      <c r="K225" s="19"/>
    </row>
    <row r="226" ht="17.25" customHeight="1" spans="1:11">
      <c r="A226" s="35">
        <v>9</v>
      </c>
      <c r="B226" s="35">
        <v>5</v>
      </c>
      <c r="C226" s="49" t="s">
        <v>228</v>
      </c>
      <c r="D226" s="38">
        <v>250</v>
      </c>
      <c r="E226" s="39">
        <f>D226-D226*скидка</f>
        <v>220</v>
      </c>
      <c r="F226" s="40">
        <f>D226-D226*опт</f>
        <v>207.5</v>
      </c>
      <c r="G226" s="41">
        <f>D226-D226*вип</f>
        <v>195</v>
      </c>
      <c r="H226" s="12"/>
      <c r="I226" s="50"/>
      <c r="J226" s="19"/>
      <c r="K226" s="19"/>
    </row>
    <row r="227" ht="17.25" customHeight="1" spans="1:11">
      <c r="A227" s="35">
        <v>9</v>
      </c>
      <c r="B227" s="35">
        <v>5</v>
      </c>
      <c r="C227" s="49" t="s">
        <v>229</v>
      </c>
      <c r="D227" s="38">
        <v>250</v>
      </c>
      <c r="E227" s="39">
        <f>D227-D227*скидка</f>
        <v>220</v>
      </c>
      <c r="F227" s="40">
        <f>D227-D227*опт</f>
        <v>207.5</v>
      </c>
      <c r="G227" s="41">
        <f>D227-D227*вип</f>
        <v>195</v>
      </c>
      <c r="H227" s="12"/>
      <c r="I227" s="50"/>
      <c r="J227" s="19"/>
      <c r="K227" s="19"/>
    </row>
    <row r="228" ht="17.25" customHeight="1" spans="1:11">
      <c r="A228" s="35">
        <v>9</v>
      </c>
      <c r="B228" s="35">
        <v>5</v>
      </c>
      <c r="C228" s="37" t="s">
        <v>230</v>
      </c>
      <c r="D228" s="38">
        <v>265</v>
      </c>
      <c r="E228" s="39">
        <f>D228-D228*скидка</f>
        <v>233.2</v>
      </c>
      <c r="F228" s="40">
        <f>D228-D228*опт</f>
        <v>219.95</v>
      </c>
      <c r="G228" s="41">
        <f>D228-D228*вип</f>
        <v>206.7</v>
      </c>
      <c r="H228" s="12"/>
      <c r="I228" s="50"/>
      <c r="J228" s="19"/>
      <c r="K228" s="19"/>
    </row>
    <row r="229" ht="17.25" customHeight="1" spans="1:11">
      <c r="A229" s="35">
        <v>13</v>
      </c>
      <c r="B229" s="35">
        <v>20</v>
      </c>
      <c r="C229" s="37" t="s">
        <v>231</v>
      </c>
      <c r="D229" s="38">
        <v>320</v>
      </c>
      <c r="E229" s="39">
        <f>D229-D229*скидка</f>
        <v>281.6</v>
      </c>
      <c r="F229" s="40">
        <f>D229-D229*опт</f>
        <v>265.6</v>
      </c>
      <c r="G229" s="41">
        <f>D229-D229*вип</f>
        <v>249.6</v>
      </c>
      <c r="H229" s="12"/>
      <c r="I229" s="50"/>
      <c r="J229" s="19"/>
      <c r="K229" s="19"/>
    </row>
    <row r="230" ht="17.25" customHeight="1" spans="1:11">
      <c r="A230" s="35">
        <v>9</v>
      </c>
      <c r="B230" s="35">
        <v>5</v>
      </c>
      <c r="C230" s="49" t="s">
        <v>232</v>
      </c>
      <c r="D230" s="38">
        <v>250</v>
      </c>
      <c r="E230" s="39">
        <f>D230-D230*скидка</f>
        <v>220</v>
      </c>
      <c r="F230" s="40">
        <f>D230-D230*опт</f>
        <v>207.5</v>
      </c>
      <c r="G230" s="41">
        <f>D230-D230*вип</f>
        <v>195</v>
      </c>
      <c r="H230" s="12"/>
      <c r="I230" s="50"/>
      <c r="J230" s="19"/>
      <c r="K230" s="19"/>
    </row>
    <row r="231" ht="17.25" customHeight="1" spans="1:11">
      <c r="A231" s="35">
        <v>9</v>
      </c>
      <c r="B231" s="56">
        <v>7</v>
      </c>
      <c r="C231" s="54" t="s">
        <v>233</v>
      </c>
      <c r="D231" s="45">
        <v>250</v>
      </c>
      <c r="E231" s="39">
        <f>D231-D231*скидка</f>
        <v>220</v>
      </c>
      <c r="F231" s="40">
        <f>D231-D231*опт</f>
        <v>207.5</v>
      </c>
      <c r="G231" s="41">
        <f>D231-D231*вип</f>
        <v>195</v>
      </c>
      <c r="H231" s="12"/>
      <c r="I231" s="50"/>
      <c r="J231" s="19"/>
      <c r="K231" s="19"/>
    </row>
    <row r="232" ht="17.25" customHeight="1" spans="1:11">
      <c r="A232" s="35">
        <v>6</v>
      </c>
      <c r="B232" s="36">
        <v>2</v>
      </c>
      <c r="C232" s="37" t="s">
        <v>234</v>
      </c>
      <c r="D232" s="38">
        <v>490</v>
      </c>
      <c r="E232" s="39">
        <f>D232-D232*скидка</f>
        <v>431.2</v>
      </c>
      <c r="F232" s="40">
        <f>D232-D232*опт</f>
        <v>406.7</v>
      </c>
      <c r="G232" s="41">
        <f>D232-D232*вип</f>
        <v>382.2</v>
      </c>
      <c r="H232" s="58"/>
      <c r="I232" s="50"/>
      <c r="J232" s="19"/>
      <c r="K232" s="19"/>
    </row>
    <row r="233" ht="17.25" customHeight="1" spans="1:11">
      <c r="A233" s="35">
        <v>11</v>
      </c>
      <c r="B233" s="36">
        <v>2</v>
      </c>
      <c r="C233" s="37" t="s">
        <v>235</v>
      </c>
      <c r="D233" s="38">
        <v>1500</v>
      </c>
      <c r="E233" s="39">
        <f>D233-D233*скидка</f>
        <v>1320</v>
      </c>
      <c r="F233" s="40">
        <f>D233-D233*опт</f>
        <v>1245</v>
      </c>
      <c r="G233" s="41">
        <f>D233-D233*вип</f>
        <v>1170</v>
      </c>
      <c r="H233" s="58"/>
      <c r="I233" s="50"/>
      <c r="J233" s="19"/>
      <c r="K233" s="19"/>
    </row>
    <row r="234" ht="17.25" customHeight="1" spans="1:11">
      <c r="A234" s="35">
        <v>9</v>
      </c>
      <c r="B234" s="36">
        <v>5</v>
      </c>
      <c r="C234" s="37" t="s">
        <v>236</v>
      </c>
      <c r="D234" s="38">
        <v>760</v>
      </c>
      <c r="E234" s="39">
        <f>D234-D234*скидка</f>
        <v>668.8</v>
      </c>
      <c r="F234" s="40">
        <f>D234-D234*опт</f>
        <v>630.8</v>
      </c>
      <c r="G234" s="41">
        <f>D234-D234*вип</f>
        <v>592.8</v>
      </c>
      <c r="H234" s="58"/>
      <c r="I234" s="50"/>
      <c r="J234" s="19"/>
      <c r="K234" s="19"/>
    </row>
    <row r="235" ht="17.25" customHeight="1" spans="1:11">
      <c r="A235" s="35">
        <v>9</v>
      </c>
      <c r="B235" s="36">
        <v>2</v>
      </c>
      <c r="C235" s="37" t="s">
        <v>237</v>
      </c>
      <c r="D235" s="38">
        <v>760</v>
      </c>
      <c r="E235" s="39">
        <f>D235-D235*скидка</f>
        <v>668.8</v>
      </c>
      <c r="F235" s="40">
        <f>D235-D235*опт</f>
        <v>630.8</v>
      </c>
      <c r="G235" s="41">
        <f>D235-D235*вип</f>
        <v>592.8</v>
      </c>
      <c r="H235" s="58"/>
      <c r="I235" s="50"/>
      <c r="J235" s="19"/>
      <c r="K235" s="19"/>
    </row>
    <row r="236" ht="17.25" customHeight="1" spans="1:11">
      <c r="A236" s="35">
        <v>9</v>
      </c>
      <c r="B236" s="36">
        <v>2</v>
      </c>
      <c r="C236" s="37" t="s">
        <v>238</v>
      </c>
      <c r="D236" s="38">
        <v>760</v>
      </c>
      <c r="E236" s="39">
        <f>D236-D236*скидка</f>
        <v>668.8</v>
      </c>
      <c r="F236" s="40">
        <f>D236-D236*опт</f>
        <v>630.8</v>
      </c>
      <c r="G236" s="41">
        <f>D236-D236*вип</f>
        <v>592.8</v>
      </c>
      <c r="H236" s="58"/>
      <c r="I236" s="50"/>
      <c r="J236" s="19"/>
      <c r="K236" s="19"/>
    </row>
    <row r="237" ht="17.25" customHeight="1" spans="1:11">
      <c r="A237" s="35">
        <v>11</v>
      </c>
      <c r="B237" s="36">
        <v>2</v>
      </c>
      <c r="C237" s="37" t="s">
        <v>239</v>
      </c>
      <c r="D237" s="38">
        <v>1500</v>
      </c>
      <c r="E237" s="39">
        <f>D237-D237*скидка</f>
        <v>1320</v>
      </c>
      <c r="F237" s="40">
        <f>D237-D237*опт</f>
        <v>1245</v>
      </c>
      <c r="G237" s="41">
        <f>D237-D237*вип</f>
        <v>1170</v>
      </c>
      <c r="H237" s="58"/>
      <c r="I237" s="50"/>
      <c r="J237" s="19"/>
      <c r="K237" s="19"/>
    </row>
    <row r="238" ht="17.25" customHeight="1" spans="1:11">
      <c r="A238" s="35">
        <v>11</v>
      </c>
      <c r="B238" s="36">
        <v>2</v>
      </c>
      <c r="C238" s="37" t="s">
        <v>240</v>
      </c>
      <c r="D238" s="38">
        <v>1500</v>
      </c>
      <c r="E238" s="39">
        <f>D238-D238*скидка</f>
        <v>1320</v>
      </c>
      <c r="F238" s="40">
        <f>D238-D238*опт</f>
        <v>1245</v>
      </c>
      <c r="G238" s="41">
        <f>D238-D238*вип</f>
        <v>1170</v>
      </c>
      <c r="H238" s="58"/>
      <c r="I238" s="50"/>
      <c r="J238" s="19"/>
      <c r="K238" s="19"/>
    </row>
    <row r="239" ht="17.25" customHeight="1" spans="1:11">
      <c r="A239" s="35">
        <v>12</v>
      </c>
      <c r="B239" s="36">
        <v>15</v>
      </c>
      <c r="C239" s="37" t="s">
        <v>241</v>
      </c>
      <c r="D239" s="38">
        <v>1170</v>
      </c>
      <c r="E239" s="39">
        <f>D239-D239*скидка</f>
        <v>1029.6</v>
      </c>
      <c r="F239" s="40">
        <f>D239-D239*опт</f>
        <v>971.1</v>
      </c>
      <c r="G239" s="41">
        <f>D239-D239*вип</f>
        <v>912.6</v>
      </c>
      <c r="H239" s="58"/>
      <c r="I239" s="50"/>
      <c r="J239" s="19"/>
      <c r="K239" s="19"/>
    </row>
    <row r="240" ht="17.25" customHeight="1" spans="1:11">
      <c r="A240" s="35">
        <v>9</v>
      </c>
      <c r="B240" s="36">
        <v>20</v>
      </c>
      <c r="C240" s="49" t="s">
        <v>242</v>
      </c>
      <c r="D240" s="38">
        <v>360</v>
      </c>
      <c r="E240" s="39">
        <f>D240-D240*скидка</f>
        <v>316.8</v>
      </c>
      <c r="F240" s="40">
        <f>D240-D240*опт</f>
        <v>298.8</v>
      </c>
      <c r="G240" s="41">
        <f>D240-D240*вип</f>
        <v>280.8</v>
      </c>
      <c r="H240" s="58"/>
      <c r="I240" s="50"/>
      <c r="J240" s="19"/>
      <c r="K240" s="19"/>
    </row>
    <row r="241" ht="17.25" customHeight="1" spans="1:11">
      <c r="A241" s="35">
        <v>9</v>
      </c>
      <c r="B241" s="36">
        <v>22</v>
      </c>
      <c r="C241" s="49" t="s">
        <v>243</v>
      </c>
      <c r="D241" s="38">
        <v>990</v>
      </c>
      <c r="E241" s="39">
        <f>D241-D241*скидка</f>
        <v>871.2</v>
      </c>
      <c r="F241" s="40">
        <f>D241-D241*опт</f>
        <v>821.7</v>
      </c>
      <c r="G241" s="41">
        <f>D241-D241*вип</f>
        <v>772.2</v>
      </c>
      <c r="H241" s="58"/>
      <c r="I241" s="50"/>
      <c r="J241" s="19"/>
      <c r="K241" s="19"/>
    </row>
    <row r="242" ht="17.25" customHeight="1" spans="1:11">
      <c r="A242" s="35">
        <v>20</v>
      </c>
      <c r="B242" s="43">
        <v>55</v>
      </c>
      <c r="C242" s="44" t="s">
        <v>244</v>
      </c>
      <c r="D242" s="45">
        <v>8700</v>
      </c>
      <c r="E242" s="39">
        <f>D242-D242*скидка</f>
        <v>7656</v>
      </c>
      <c r="F242" s="40">
        <f>D242-D242*опт</f>
        <v>7221</v>
      </c>
      <c r="G242" s="41">
        <f>D242-D242*вип</f>
        <v>6786</v>
      </c>
      <c r="H242" s="58"/>
      <c r="I242" s="50"/>
      <c r="J242" s="19"/>
      <c r="K242" s="19"/>
    </row>
    <row r="243" ht="17.25" customHeight="1" spans="1:11">
      <c r="A243" s="35">
        <v>14</v>
      </c>
      <c r="B243" s="43">
        <v>30</v>
      </c>
      <c r="C243" s="54" t="s">
        <v>245</v>
      </c>
      <c r="D243" s="45">
        <v>1980</v>
      </c>
      <c r="E243" s="39">
        <f>D243-D243*скидка</f>
        <v>1742.4</v>
      </c>
      <c r="F243" s="40">
        <f>D243-D243*опт</f>
        <v>1643.4</v>
      </c>
      <c r="G243" s="41">
        <f>D243-D243*вип</f>
        <v>1544.4</v>
      </c>
      <c r="H243" s="58"/>
      <c r="I243" s="50"/>
      <c r="J243" s="19"/>
      <c r="K243" s="19"/>
    </row>
    <row r="244" ht="17.25" customHeight="1" spans="1:11">
      <c r="A244" s="35">
        <v>19</v>
      </c>
      <c r="B244" s="43">
        <v>65</v>
      </c>
      <c r="C244" s="54" t="s">
        <v>246</v>
      </c>
      <c r="D244" s="45">
        <v>3700</v>
      </c>
      <c r="E244" s="39">
        <f>D244-D244*скидка</f>
        <v>3256</v>
      </c>
      <c r="F244" s="40">
        <f>D244-D244*опт</f>
        <v>3071</v>
      </c>
      <c r="G244" s="41">
        <f>D244-D244*вип</f>
        <v>2886</v>
      </c>
      <c r="H244" s="58"/>
      <c r="I244" s="50"/>
      <c r="J244" s="19"/>
      <c r="K244" s="19"/>
    </row>
    <row r="245" ht="17.25" customHeight="1" spans="1:11">
      <c r="A245" s="35">
        <v>21</v>
      </c>
      <c r="B245" s="36">
        <v>70</v>
      </c>
      <c r="C245" s="44" t="s">
        <v>247</v>
      </c>
      <c r="D245" s="38">
        <v>12000</v>
      </c>
      <c r="E245" s="39">
        <f>D245-D245*скидка</f>
        <v>10560</v>
      </c>
      <c r="F245" s="40">
        <f>D245-D245*опт</f>
        <v>9960</v>
      </c>
      <c r="G245" s="41">
        <f>D245-D245*вип</f>
        <v>9360</v>
      </c>
      <c r="H245" s="58"/>
      <c r="I245" s="50"/>
      <c r="J245" s="19"/>
      <c r="K245" s="19"/>
    </row>
    <row r="246" ht="17.25" customHeight="1" spans="1:11">
      <c r="A246" s="35">
        <v>22</v>
      </c>
      <c r="B246" s="36">
        <v>75</v>
      </c>
      <c r="C246" s="37" t="s">
        <v>248</v>
      </c>
      <c r="D246" s="38">
        <v>10480</v>
      </c>
      <c r="E246" s="39">
        <f>D246-D246*скидка</f>
        <v>9222.4</v>
      </c>
      <c r="F246" s="40">
        <f>D246-D246*опт</f>
        <v>8698.4</v>
      </c>
      <c r="G246" s="41">
        <f>D246-D246*вип</f>
        <v>8174.4</v>
      </c>
      <c r="H246" s="58"/>
      <c r="I246" s="50"/>
      <c r="J246" s="19"/>
      <c r="K246" s="19"/>
    </row>
    <row r="247" ht="17.25" customHeight="1" spans="1:11">
      <c r="A247" s="35">
        <v>21</v>
      </c>
      <c r="B247" s="36">
        <v>130</v>
      </c>
      <c r="C247" s="47" t="s">
        <v>249</v>
      </c>
      <c r="D247" s="45">
        <v>5580</v>
      </c>
      <c r="E247" s="39">
        <f>D247-D247*скидка</f>
        <v>4910.4</v>
      </c>
      <c r="F247" s="40">
        <f>D247-D247*опт</f>
        <v>4631.4</v>
      </c>
      <c r="G247" s="41">
        <f>D247-D247*вип</f>
        <v>4352.4</v>
      </c>
      <c r="H247" s="58"/>
      <c r="I247" s="50"/>
      <c r="J247" s="19"/>
      <c r="K247" s="19"/>
    </row>
    <row r="248" ht="17.25" customHeight="1" spans="1:11">
      <c r="A248" s="35">
        <v>21</v>
      </c>
      <c r="B248" s="36">
        <v>90</v>
      </c>
      <c r="C248" s="47" t="s">
        <v>250</v>
      </c>
      <c r="D248" s="45">
        <v>2990</v>
      </c>
      <c r="E248" s="39">
        <f>D248-D248*скидка</f>
        <v>2631.2</v>
      </c>
      <c r="F248" s="40">
        <f>D248-D248*опт</f>
        <v>2481.7</v>
      </c>
      <c r="G248" s="41">
        <f>D248-D248*вип</f>
        <v>2332.2</v>
      </c>
      <c r="H248" s="58"/>
      <c r="I248" s="50"/>
      <c r="J248" s="19"/>
      <c r="K248" s="19"/>
    </row>
    <row r="249" ht="17.25" customHeight="1" spans="1:11">
      <c r="A249" s="35">
        <v>11</v>
      </c>
      <c r="B249" s="36">
        <v>25</v>
      </c>
      <c r="C249" s="37" t="s">
        <v>251</v>
      </c>
      <c r="D249" s="38">
        <v>3390</v>
      </c>
      <c r="E249" s="39">
        <f>D249-D249*скидка</f>
        <v>2983.2</v>
      </c>
      <c r="F249" s="40">
        <f>D249-D249*опт</f>
        <v>2813.7</v>
      </c>
      <c r="G249" s="41">
        <f>D249-D249*вип</f>
        <v>2644.2</v>
      </c>
      <c r="H249" s="58"/>
      <c r="I249" s="50"/>
      <c r="J249" s="19"/>
      <c r="K249" s="19"/>
    </row>
    <row r="250" ht="17.25" customHeight="1" spans="1:11">
      <c r="A250" s="35">
        <v>15</v>
      </c>
      <c r="B250" s="36">
        <v>50</v>
      </c>
      <c r="C250" s="37" t="s">
        <v>252</v>
      </c>
      <c r="D250" s="38">
        <v>690</v>
      </c>
      <c r="E250" s="39">
        <f>D250-D250*скидка</f>
        <v>607.2</v>
      </c>
      <c r="F250" s="40">
        <f>D250-D250*опт</f>
        <v>572.7</v>
      </c>
      <c r="G250" s="41">
        <f>D250-D250*вип</f>
        <v>538.2</v>
      </c>
      <c r="H250" s="58"/>
      <c r="I250" s="50"/>
      <c r="J250" s="19"/>
      <c r="K250" s="19"/>
    </row>
    <row r="251" ht="17.25" customHeight="1" spans="1:11">
      <c r="A251" s="35">
        <v>9</v>
      </c>
      <c r="B251" s="36">
        <v>10</v>
      </c>
      <c r="C251" s="37" t="s">
        <v>253</v>
      </c>
      <c r="D251" s="38">
        <v>670</v>
      </c>
      <c r="E251" s="39">
        <f>D251-D251*скидка</f>
        <v>589.6</v>
      </c>
      <c r="F251" s="40">
        <f>D251-D251*опт</f>
        <v>556.1</v>
      </c>
      <c r="G251" s="41">
        <f>D251-D251*вип</f>
        <v>522.6</v>
      </c>
      <c r="H251" s="58"/>
      <c r="I251" s="50"/>
      <c r="J251" s="19"/>
      <c r="K251" s="19"/>
    </row>
    <row r="252" ht="17.25" customHeight="1" spans="1:11">
      <c r="A252" s="35">
        <v>19</v>
      </c>
      <c r="B252" s="43">
        <v>70</v>
      </c>
      <c r="C252" s="53" t="s">
        <v>254</v>
      </c>
      <c r="D252" s="45">
        <v>3690</v>
      </c>
      <c r="E252" s="39">
        <f>D252-D252*скидка</f>
        <v>3247.2</v>
      </c>
      <c r="F252" s="40">
        <f>D252-D252*опт</f>
        <v>3062.7</v>
      </c>
      <c r="G252" s="41">
        <f>D252-D252*вип</f>
        <v>2878.2</v>
      </c>
      <c r="H252" s="58"/>
      <c r="I252" s="50"/>
      <c r="J252" s="19"/>
      <c r="K252" s="19"/>
    </row>
    <row r="253" ht="17.25" customHeight="1" spans="1:11">
      <c r="A253" s="35">
        <v>13</v>
      </c>
      <c r="B253" s="36">
        <v>25</v>
      </c>
      <c r="C253" s="37" t="s">
        <v>255</v>
      </c>
      <c r="D253" s="38">
        <v>2480</v>
      </c>
      <c r="E253" s="39">
        <f>D253-D253*скидка</f>
        <v>2182.4</v>
      </c>
      <c r="F253" s="40">
        <f>D253-D253*опт</f>
        <v>2058.4</v>
      </c>
      <c r="G253" s="41">
        <f>D253-D253*вип</f>
        <v>1934.4</v>
      </c>
      <c r="H253" s="58"/>
      <c r="I253" s="50"/>
      <c r="J253" s="19"/>
      <c r="K253" s="19"/>
    </row>
    <row r="254" ht="17.25" customHeight="1" spans="1:11">
      <c r="A254" s="35">
        <v>14</v>
      </c>
      <c r="B254" s="43">
        <v>15</v>
      </c>
      <c r="C254" s="59" t="s">
        <v>256</v>
      </c>
      <c r="D254" s="45">
        <v>2850</v>
      </c>
      <c r="E254" s="39">
        <f>D254*0.9</f>
        <v>2565</v>
      </c>
      <c r="F254" s="40">
        <f>D254*0.9</f>
        <v>2565</v>
      </c>
      <c r="G254" s="41">
        <f>D254*0.9</f>
        <v>2565</v>
      </c>
      <c r="H254" s="58"/>
      <c r="I254" s="50"/>
      <c r="J254" s="19"/>
      <c r="K254" s="19"/>
    </row>
    <row r="255" ht="17.25" customHeight="1" spans="1:11">
      <c r="A255" s="35">
        <v>19</v>
      </c>
      <c r="B255" s="43">
        <v>90</v>
      </c>
      <c r="C255" s="59" t="s">
        <v>257</v>
      </c>
      <c r="D255" s="45">
        <v>1900</v>
      </c>
      <c r="E255" s="39">
        <f>D255*0.9</f>
        <v>1710</v>
      </c>
      <c r="F255" s="40">
        <f>D255*0.9</f>
        <v>1710</v>
      </c>
      <c r="G255" s="41">
        <f>D255*0.9</f>
        <v>1710</v>
      </c>
      <c r="H255" s="58"/>
      <c r="I255" s="50"/>
      <c r="J255" s="19"/>
      <c r="K255" s="19"/>
    </row>
    <row r="256" ht="17.25" customHeight="1" spans="1:11">
      <c r="A256" s="35" t="s">
        <v>258</v>
      </c>
      <c r="B256" s="43"/>
      <c r="C256" s="59" t="s">
        <v>259</v>
      </c>
      <c r="D256" s="45">
        <v>420</v>
      </c>
      <c r="E256" s="39">
        <f>D256*0.9</f>
        <v>378</v>
      </c>
      <c r="F256" s="40">
        <f>D256*0.9</f>
        <v>378</v>
      </c>
      <c r="G256" s="41">
        <f>D256*0.9</f>
        <v>378</v>
      </c>
      <c r="H256" s="58"/>
      <c r="I256" s="50"/>
      <c r="J256" s="19"/>
      <c r="K256" s="19"/>
    </row>
    <row r="257" ht="17.25" customHeight="1" spans="1:11">
      <c r="A257" s="35">
        <v>11</v>
      </c>
      <c r="B257" s="36">
        <v>25</v>
      </c>
      <c r="C257" s="59" t="s">
        <v>260</v>
      </c>
      <c r="D257" s="38">
        <v>590</v>
      </c>
      <c r="E257" s="39">
        <f>D257*0.9</f>
        <v>531</v>
      </c>
      <c r="F257" s="40">
        <f>D257*0.9</f>
        <v>531</v>
      </c>
      <c r="G257" s="41">
        <f>D257*0.9</f>
        <v>531</v>
      </c>
      <c r="H257" s="58"/>
      <c r="I257" s="50"/>
      <c r="J257" s="19"/>
      <c r="K257" s="19"/>
    </row>
    <row r="258" ht="17.25" customHeight="1" spans="1:11">
      <c r="A258" s="35" t="s">
        <v>258</v>
      </c>
      <c r="B258" s="43"/>
      <c r="C258" s="59" t="s">
        <v>261</v>
      </c>
      <c r="D258" s="45">
        <v>550</v>
      </c>
      <c r="E258" s="39">
        <f>D258*0.9</f>
        <v>495</v>
      </c>
      <c r="F258" s="40">
        <f>D258*0.9</f>
        <v>495</v>
      </c>
      <c r="G258" s="41">
        <f>D258*0.9</f>
        <v>495</v>
      </c>
      <c r="H258" s="58"/>
      <c r="I258" s="50"/>
      <c r="J258" s="19"/>
      <c r="K258" s="19"/>
    </row>
    <row r="259" ht="17.25" customHeight="1" spans="1:11">
      <c r="A259" s="35">
        <v>9</v>
      </c>
      <c r="B259" s="43">
        <v>16</v>
      </c>
      <c r="C259" s="60" t="s">
        <v>262</v>
      </c>
      <c r="D259" s="45">
        <v>220</v>
      </c>
      <c r="E259" s="39">
        <f>D259*0.9</f>
        <v>198</v>
      </c>
      <c r="F259" s="40">
        <f>D259*0.9</f>
        <v>198</v>
      </c>
      <c r="G259" s="41">
        <f>D259*0.9</f>
        <v>198</v>
      </c>
      <c r="H259" s="58"/>
      <c r="I259" s="50"/>
      <c r="J259" s="19"/>
      <c r="K259" s="19"/>
    </row>
    <row r="260" ht="17.25" customHeight="1" spans="1:11">
      <c r="A260" s="35" t="s">
        <v>263</v>
      </c>
      <c r="B260" s="56" t="s">
        <v>169</v>
      </c>
      <c r="C260" s="61" t="s">
        <v>264</v>
      </c>
      <c r="D260" s="45">
        <v>1195</v>
      </c>
      <c r="E260" s="39">
        <f>D260*0.9</f>
        <v>1075.5</v>
      </c>
      <c r="F260" s="40">
        <f>D260*0.9</f>
        <v>1075.5</v>
      </c>
      <c r="G260" s="41">
        <f>D260*0.9</f>
        <v>1075.5</v>
      </c>
      <c r="H260" s="58"/>
      <c r="I260" s="50"/>
      <c r="J260" s="19"/>
      <c r="K260" s="19"/>
    </row>
    <row r="261" ht="17.25" customHeight="1" spans="1:11">
      <c r="A261" s="35" t="s">
        <v>263</v>
      </c>
      <c r="B261" s="56" t="s">
        <v>265</v>
      </c>
      <c r="C261" s="61" t="s">
        <v>266</v>
      </c>
      <c r="D261" s="45">
        <v>1260</v>
      </c>
      <c r="E261" s="39">
        <f>D261*0.9</f>
        <v>1134</v>
      </c>
      <c r="F261" s="40">
        <f>D261*0.9</f>
        <v>1134</v>
      </c>
      <c r="G261" s="41">
        <f>D261*0.9</f>
        <v>1134</v>
      </c>
      <c r="H261" s="58"/>
      <c r="I261" s="50"/>
      <c r="J261" s="19"/>
      <c r="K261" s="19"/>
    </row>
    <row r="262" ht="17.25" customHeight="1" spans="1:11">
      <c r="A262" s="35" t="s">
        <v>267</v>
      </c>
      <c r="B262" s="56" t="s">
        <v>268</v>
      </c>
      <c r="C262" s="61" t="s">
        <v>269</v>
      </c>
      <c r="D262" s="45">
        <v>2140</v>
      </c>
      <c r="E262" s="39">
        <f>D262*0.9</f>
        <v>1926</v>
      </c>
      <c r="F262" s="40">
        <f>D262*0.9</f>
        <v>1926</v>
      </c>
      <c r="G262" s="41">
        <f>D262*0.9</f>
        <v>1926</v>
      </c>
      <c r="H262" s="58"/>
      <c r="I262" s="50"/>
      <c r="J262" s="19"/>
      <c r="K262" s="19"/>
    </row>
    <row r="263" ht="17.25" customHeight="1" spans="1:11">
      <c r="A263" s="35" t="s">
        <v>216</v>
      </c>
      <c r="B263" s="56" t="s">
        <v>268</v>
      </c>
      <c r="C263" s="61" t="s">
        <v>270</v>
      </c>
      <c r="D263" s="45">
        <v>1050</v>
      </c>
      <c r="E263" s="39">
        <f>D263*0.9</f>
        <v>945</v>
      </c>
      <c r="F263" s="40">
        <f>D263*0.9</f>
        <v>945</v>
      </c>
      <c r="G263" s="41">
        <f>D263*0.9</f>
        <v>945</v>
      </c>
      <c r="H263" s="58"/>
      <c r="I263" s="50"/>
      <c r="J263" s="19"/>
      <c r="K263" s="19"/>
    </row>
    <row r="264" ht="17.25" customHeight="1" spans="1:11">
      <c r="A264" s="35">
        <v>9</v>
      </c>
      <c r="B264" s="35">
        <v>20</v>
      </c>
      <c r="C264" s="61" t="s">
        <v>271</v>
      </c>
      <c r="D264" s="38">
        <v>270</v>
      </c>
      <c r="E264" s="39">
        <f>D264*0.9</f>
        <v>243</v>
      </c>
      <c r="F264" s="40">
        <f>D264*0.9</f>
        <v>243</v>
      </c>
      <c r="G264" s="41">
        <f>D264*0.9</f>
        <v>243</v>
      </c>
      <c r="H264" s="58"/>
      <c r="I264" s="50"/>
      <c r="J264" s="19"/>
      <c r="K264" s="19"/>
    </row>
    <row r="265" ht="17.25" customHeight="1" spans="1:11">
      <c r="A265" s="35">
        <v>13</v>
      </c>
      <c r="B265" s="56">
        <v>40</v>
      </c>
      <c r="C265" s="61" t="s">
        <v>272</v>
      </c>
      <c r="D265" s="45">
        <v>850</v>
      </c>
      <c r="E265" s="39">
        <f>D265*0.9</f>
        <v>765</v>
      </c>
      <c r="F265" s="40">
        <f>D265*0.9</f>
        <v>765</v>
      </c>
      <c r="G265" s="41">
        <f>D265*0.9</f>
        <v>765</v>
      </c>
      <c r="H265" s="58"/>
      <c r="I265" s="50"/>
      <c r="J265" s="19"/>
      <c r="K265" s="19"/>
    </row>
    <row r="266" ht="17.25" customHeight="1" spans="1:11">
      <c r="A266" s="35" t="s">
        <v>258</v>
      </c>
      <c r="B266" s="56"/>
      <c r="C266" s="62" t="s">
        <v>273</v>
      </c>
      <c r="D266" s="45">
        <v>770</v>
      </c>
      <c r="E266" s="39">
        <f>D266*0.9</f>
        <v>693</v>
      </c>
      <c r="F266" s="40">
        <f>D266*0.9</f>
        <v>693</v>
      </c>
      <c r="G266" s="41">
        <f>D266*0.9</f>
        <v>693</v>
      </c>
      <c r="H266" s="58"/>
      <c r="I266" s="50"/>
      <c r="J266" s="19"/>
      <c r="K266" s="19"/>
    </row>
    <row r="267" ht="17.25" customHeight="1" spans="1:11">
      <c r="A267" s="35" t="s">
        <v>258</v>
      </c>
      <c r="B267" s="56"/>
      <c r="C267" s="62" t="s">
        <v>274</v>
      </c>
      <c r="D267" s="45">
        <v>940</v>
      </c>
      <c r="E267" s="39">
        <f>D267*0.9</f>
        <v>846</v>
      </c>
      <c r="F267" s="40">
        <f>D267*0.9</f>
        <v>846</v>
      </c>
      <c r="G267" s="41">
        <f>D267*0.9</f>
        <v>846</v>
      </c>
      <c r="H267" s="58"/>
      <c r="I267" s="50"/>
      <c r="J267" s="19"/>
      <c r="K267" s="19"/>
    </row>
    <row r="268" ht="17.25" customHeight="1" spans="1:11">
      <c r="A268" s="35" t="s">
        <v>258</v>
      </c>
      <c r="B268" s="56"/>
      <c r="C268" s="62" t="s">
        <v>275</v>
      </c>
      <c r="D268" s="45">
        <v>940</v>
      </c>
      <c r="E268" s="39">
        <f>D268*0.9</f>
        <v>846</v>
      </c>
      <c r="F268" s="40">
        <f>D268*0.9</f>
        <v>846</v>
      </c>
      <c r="G268" s="41">
        <f>D268*0.9</f>
        <v>846</v>
      </c>
      <c r="H268" s="58"/>
      <c r="I268" s="50"/>
      <c r="J268" s="19"/>
      <c r="K268" s="19"/>
    </row>
    <row r="269" ht="17.25" customHeight="1" spans="1:11">
      <c r="A269" s="35" t="s">
        <v>276</v>
      </c>
      <c r="B269" s="35" t="s">
        <v>277</v>
      </c>
      <c r="C269" s="61" t="s">
        <v>278</v>
      </c>
      <c r="D269" s="38">
        <v>1500</v>
      </c>
      <c r="E269" s="39">
        <f>D269*0.9</f>
        <v>1350</v>
      </c>
      <c r="F269" s="40">
        <f>D269*0.9</f>
        <v>1350</v>
      </c>
      <c r="G269" s="41">
        <f>D269*0.9</f>
        <v>1350</v>
      </c>
      <c r="H269" s="58"/>
      <c r="I269" s="50"/>
      <c r="J269" s="19"/>
      <c r="K269" s="19"/>
    </row>
    <row r="270" ht="17.25" customHeight="1" spans="1:11">
      <c r="A270" s="35">
        <v>19</v>
      </c>
      <c r="B270" s="43">
        <v>20</v>
      </c>
      <c r="C270" s="59" t="s">
        <v>279</v>
      </c>
      <c r="D270" s="45">
        <v>1050</v>
      </c>
      <c r="E270" s="39">
        <f>D270*0.9</f>
        <v>945</v>
      </c>
      <c r="F270" s="40">
        <f>D270*0.9</f>
        <v>945</v>
      </c>
      <c r="G270" s="41">
        <f>D270*0.9</f>
        <v>945</v>
      </c>
      <c r="H270" s="58"/>
      <c r="I270" s="50"/>
      <c r="J270" s="19"/>
      <c r="K270" s="19"/>
    </row>
    <row r="271" ht="17.25" customHeight="1" spans="1:11">
      <c r="A271" s="35">
        <v>19</v>
      </c>
      <c r="B271" s="43">
        <v>20</v>
      </c>
      <c r="C271" s="60" t="s">
        <v>279</v>
      </c>
      <c r="D271" s="45">
        <v>1130</v>
      </c>
      <c r="E271" s="39">
        <f>D271*0.9</f>
        <v>1017</v>
      </c>
      <c r="F271" s="40">
        <f>D271*0.9</f>
        <v>1017</v>
      </c>
      <c r="G271" s="41">
        <f>D271*0.9</f>
        <v>1017</v>
      </c>
      <c r="H271" s="63"/>
      <c r="I271" s="50"/>
      <c r="J271" s="19"/>
      <c r="K271" s="19"/>
    </row>
    <row r="272" ht="20.1" customHeight="1" spans="1:11">
      <c r="A272" s="35">
        <v>19</v>
      </c>
      <c r="B272" s="43">
        <v>30</v>
      </c>
      <c r="C272" s="59" t="s">
        <v>280</v>
      </c>
      <c r="D272" s="45">
        <v>1090</v>
      </c>
      <c r="E272" s="39">
        <f>D272*0.9</f>
        <v>981</v>
      </c>
      <c r="F272" s="40">
        <f>D272*0.9</f>
        <v>981</v>
      </c>
      <c r="G272" s="41">
        <f>D272*0.9</f>
        <v>981</v>
      </c>
      <c r="H272" s="63"/>
      <c r="I272" s="65"/>
      <c r="J272" s="19"/>
      <c r="K272" s="19"/>
    </row>
    <row r="273" ht="17.25" customHeight="1" spans="1:11">
      <c r="A273" s="35">
        <v>19</v>
      </c>
      <c r="B273" s="43">
        <v>40</v>
      </c>
      <c r="C273" s="59" t="s">
        <v>281</v>
      </c>
      <c r="D273" s="45">
        <v>1090</v>
      </c>
      <c r="E273" s="39">
        <f>D273*0.9</f>
        <v>981</v>
      </c>
      <c r="F273" s="40">
        <f>D273*0.9</f>
        <v>981</v>
      </c>
      <c r="G273" s="41">
        <f>D273*0.9</f>
        <v>981</v>
      </c>
      <c r="H273" s="63"/>
      <c r="I273" s="65"/>
      <c r="J273" s="19"/>
      <c r="K273" s="19"/>
    </row>
    <row r="274" ht="17.25" customHeight="1" spans="1:11">
      <c r="A274" s="35" t="s">
        <v>258</v>
      </c>
      <c r="B274" s="43"/>
      <c r="C274" s="59" t="s">
        <v>282</v>
      </c>
      <c r="D274" s="45">
        <v>500</v>
      </c>
      <c r="E274" s="39">
        <f>D274*0.9</f>
        <v>450</v>
      </c>
      <c r="F274" s="40">
        <f>D274*0.9</f>
        <v>450</v>
      </c>
      <c r="G274" s="41">
        <f>D274*0.9</f>
        <v>450</v>
      </c>
      <c r="H274" s="63"/>
      <c r="I274" s="65"/>
      <c r="J274" s="19"/>
      <c r="K274" s="19"/>
    </row>
    <row r="275" ht="17.25" customHeight="1" spans="1:11">
      <c r="A275" s="35" t="s">
        <v>258</v>
      </c>
      <c r="B275" s="43"/>
      <c r="C275" s="59" t="s">
        <v>283</v>
      </c>
      <c r="D275" s="45">
        <v>500</v>
      </c>
      <c r="E275" s="39">
        <f>D275*0.9</f>
        <v>450</v>
      </c>
      <c r="F275" s="40">
        <f>D275*0.9</f>
        <v>450</v>
      </c>
      <c r="G275" s="41">
        <f>D275*0.9</f>
        <v>450</v>
      </c>
      <c r="H275" s="63"/>
      <c r="I275" s="65"/>
      <c r="J275" s="19"/>
      <c r="K275" s="19"/>
    </row>
    <row r="276" ht="17.25" customHeight="1" spans="1:11">
      <c r="A276" s="35" t="s">
        <v>258</v>
      </c>
      <c r="B276" s="43"/>
      <c r="C276" s="59" t="s">
        <v>284</v>
      </c>
      <c r="D276" s="45">
        <v>500</v>
      </c>
      <c r="E276" s="39">
        <f>D276*0.9</f>
        <v>450</v>
      </c>
      <c r="F276" s="40">
        <f>D276*0.9</f>
        <v>450</v>
      </c>
      <c r="G276" s="41">
        <f>D276*0.9</f>
        <v>450</v>
      </c>
      <c r="H276" s="63"/>
      <c r="I276" s="65"/>
      <c r="J276" s="19"/>
      <c r="K276" s="19"/>
    </row>
    <row r="277" ht="17.25" customHeight="1" spans="1:11">
      <c r="A277" s="35" t="s">
        <v>258</v>
      </c>
      <c r="B277" s="43"/>
      <c r="C277" s="59" t="s">
        <v>285</v>
      </c>
      <c r="D277" s="45">
        <v>500</v>
      </c>
      <c r="E277" s="39">
        <f>D277*0.9</f>
        <v>450</v>
      </c>
      <c r="F277" s="40">
        <f>D277*0.9</f>
        <v>450</v>
      </c>
      <c r="G277" s="41">
        <f>D277*0.9</f>
        <v>450</v>
      </c>
      <c r="H277" s="63"/>
      <c r="I277" s="65"/>
      <c r="J277" s="19"/>
      <c r="K277" s="19"/>
    </row>
    <row r="278" ht="17.25" customHeight="1" spans="1:11">
      <c r="A278" s="35" t="s">
        <v>258</v>
      </c>
      <c r="B278" s="43"/>
      <c r="C278" s="59" t="s">
        <v>286</v>
      </c>
      <c r="D278" s="45">
        <v>500</v>
      </c>
      <c r="E278" s="39">
        <f>D278*0.9</f>
        <v>450</v>
      </c>
      <c r="F278" s="40">
        <f>D278*0.9</f>
        <v>450</v>
      </c>
      <c r="G278" s="41">
        <f>D278*0.9</f>
        <v>450</v>
      </c>
      <c r="H278" s="63"/>
      <c r="I278" s="65"/>
      <c r="J278" s="19"/>
      <c r="K278" s="19"/>
    </row>
    <row r="279" ht="17.25" customHeight="1" spans="1:11">
      <c r="A279" s="35" t="s">
        <v>258</v>
      </c>
      <c r="B279" s="43"/>
      <c r="C279" s="59" t="s">
        <v>287</v>
      </c>
      <c r="D279" s="45">
        <v>500</v>
      </c>
      <c r="E279" s="39">
        <f>D279*0.9</f>
        <v>450</v>
      </c>
      <c r="F279" s="40">
        <f>D279*0.9</f>
        <v>450</v>
      </c>
      <c r="G279" s="41">
        <f>D279*0.9</f>
        <v>450</v>
      </c>
      <c r="H279" s="63"/>
      <c r="I279" s="65"/>
      <c r="J279" s="19"/>
      <c r="K279" s="19"/>
    </row>
    <row r="280" ht="17.25" customHeight="1" spans="1:11">
      <c r="A280" s="35" t="s">
        <v>258</v>
      </c>
      <c r="B280" s="43"/>
      <c r="C280" s="59" t="s">
        <v>288</v>
      </c>
      <c r="D280" s="45">
        <v>465</v>
      </c>
      <c r="E280" s="39">
        <f>D280*0.9</f>
        <v>418.5</v>
      </c>
      <c r="F280" s="40">
        <f>D280*0.9</f>
        <v>418.5</v>
      </c>
      <c r="G280" s="41">
        <f>D280*0.9</f>
        <v>418.5</v>
      </c>
      <c r="H280" s="63"/>
      <c r="I280" s="65"/>
      <c r="J280" s="19"/>
      <c r="K280" s="19"/>
    </row>
    <row r="281" ht="17.25" customHeight="1" spans="1:11">
      <c r="A281" s="35" t="s">
        <v>267</v>
      </c>
      <c r="B281" s="43">
        <v>25</v>
      </c>
      <c r="C281" s="60" t="s">
        <v>289</v>
      </c>
      <c r="D281" s="45">
        <v>550</v>
      </c>
      <c r="E281" s="39">
        <f>D281*0.9</f>
        <v>495</v>
      </c>
      <c r="F281" s="40">
        <f>D281*0.9</f>
        <v>495</v>
      </c>
      <c r="G281" s="41">
        <f>D281*0.9</f>
        <v>495</v>
      </c>
      <c r="H281" s="63"/>
      <c r="I281" s="65"/>
      <c r="J281" s="19"/>
      <c r="K281" s="19"/>
    </row>
    <row r="282" ht="17.25" customHeight="1" spans="1:11">
      <c r="A282" s="35">
        <v>9</v>
      </c>
      <c r="B282" s="36">
        <v>20</v>
      </c>
      <c r="C282" s="60" t="s">
        <v>290</v>
      </c>
      <c r="D282" s="38">
        <v>220</v>
      </c>
      <c r="E282" s="39">
        <f>D282*0.9</f>
        <v>198</v>
      </c>
      <c r="F282" s="40">
        <f>D282*0.9</f>
        <v>198</v>
      </c>
      <c r="G282" s="41">
        <f>D282*0.9</f>
        <v>198</v>
      </c>
      <c r="H282" s="64"/>
      <c r="I282" s="65"/>
      <c r="J282" s="19"/>
      <c r="K282" s="19"/>
    </row>
    <row r="283" ht="17.25" customHeight="1" spans="1:11">
      <c r="A283" s="35">
        <v>9</v>
      </c>
      <c r="B283" s="36">
        <v>15</v>
      </c>
      <c r="C283" s="60" t="s">
        <v>290</v>
      </c>
      <c r="D283" s="38">
        <v>220</v>
      </c>
      <c r="E283" s="39">
        <f>D283*0.9</f>
        <v>198</v>
      </c>
      <c r="F283" s="40">
        <f>D283*0.9</f>
        <v>198</v>
      </c>
      <c r="G283" s="41">
        <f>D283*0.9</f>
        <v>198</v>
      </c>
      <c r="H283" s="64"/>
      <c r="I283" s="65"/>
      <c r="J283" s="19"/>
      <c r="K283" s="19"/>
    </row>
    <row r="284" ht="17.25" customHeight="1" spans="1:11">
      <c r="A284" s="35">
        <v>9</v>
      </c>
      <c r="B284" s="36">
        <v>16</v>
      </c>
      <c r="C284" s="60" t="s">
        <v>291</v>
      </c>
      <c r="D284" s="38">
        <v>220</v>
      </c>
      <c r="E284" s="39">
        <f>D284*0.9</f>
        <v>198</v>
      </c>
      <c r="F284" s="40">
        <f>D284*0.9</f>
        <v>198</v>
      </c>
      <c r="G284" s="41">
        <f>D284*0.9</f>
        <v>198</v>
      </c>
      <c r="H284" s="64"/>
      <c r="I284" s="65"/>
      <c r="J284" s="19"/>
      <c r="K284" s="19"/>
    </row>
    <row r="285" ht="17.25" customHeight="1" spans="1:11">
      <c r="A285" s="35">
        <v>9</v>
      </c>
      <c r="B285" s="43">
        <v>17</v>
      </c>
      <c r="C285" s="59" t="s">
        <v>292</v>
      </c>
      <c r="D285" s="45">
        <v>190</v>
      </c>
      <c r="E285" s="39">
        <f>D285*0.9</f>
        <v>171</v>
      </c>
      <c r="F285" s="40">
        <f>D285*0.9</f>
        <v>171</v>
      </c>
      <c r="G285" s="41">
        <f>D285*0.9</f>
        <v>171</v>
      </c>
      <c r="H285" s="64"/>
      <c r="I285" s="65"/>
      <c r="J285" s="19"/>
      <c r="K285" s="19"/>
    </row>
    <row r="286" ht="17.25" customHeight="1" spans="1:11">
      <c r="A286" s="35">
        <v>9</v>
      </c>
      <c r="B286" s="36">
        <v>15</v>
      </c>
      <c r="C286" s="60" t="s">
        <v>293</v>
      </c>
      <c r="D286" s="38">
        <v>220</v>
      </c>
      <c r="E286" s="39">
        <f>D286*0.9</f>
        <v>198</v>
      </c>
      <c r="F286" s="40">
        <f>D286*0.9</f>
        <v>198</v>
      </c>
      <c r="G286" s="41">
        <f>D286*0.9</f>
        <v>198</v>
      </c>
      <c r="H286" s="64"/>
      <c r="I286" s="65"/>
      <c r="J286" s="19"/>
      <c r="K286" s="19"/>
    </row>
    <row r="287" ht="17.25" customHeight="1" spans="1:11">
      <c r="A287" s="35">
        <v>11</v>
      </c>
      <c r="B287" s="36">
        <v>16</v>
      </c>
      <c r="C287" s="60" t="s">
        <v>294</v>
      </c>
      <c r="D287" s="38">
        <v>250</v>
      </c>
      <c r="E287" s="39">
        <f>D287*0.9</f>
        <v>225</v>
      </c>
      <c r="F287" s="40">
        <f>D287*0.9</f>
        <v>225</v>
      </c>
      <c r="G287" s="41">
        <f>D287*0.9</f>
        <v>225</v>
      </c>
      <c r="H287" s="64"/>
      <c r="I287" s="65"/>
      <c r="J287" s="19"/>
      <c r="K287" s="19"/>
    </row>
    <row r="288" ht="17.25" customHeight="1" spans="1:11">
      <c r="A288" s="35" t="s">
        <v>258</v>
      </c>
      <c r="B288" s="43"/>
      <c r="C288" s="59" t="s">
        <v>295</v>
      </c>
      <c r="D288" s="45">
        <v>420</v>
      </c>
      <c r="E288" s="39">
        <f>D288*0.9</f>
        <v>378</v>
      </c>
      <c r="F288" s="40">
        <f>D288*0.9</f>
        <v>378</v>
      </c>
      <c r="G288" s="41">
        <f>D288*0.9</f>
        <v>378</v>
      </c>
      <c r="H288" s="64"/>
      <c r="I288" s="65"/>
      <c r="J288" s="19"/>
      <c r="K288" s="19"/>
    </row>
    <row r="289" ht="17.25" customHeight="1" spans="1:11">
      <c r="A289" s="35">
        <v>9</v>
      </c>
      <c r="B289" s="43">
        <v>15</v>
      </c>
      <c r="C289" s="59" t="s">
        <v>296</v>
      </c>
      <c r="D289" s="45">
        <v>330</v>
      </c>
      <c r="E289" s="39">
        <f>D289*0.9</f>
        <v>297</v>
      </c>
      <c r="F289" s="40">
        <f>D289*0.9</f>
        <v>297</v>
      </c>
      <c r="G289" s="41">
        <f>D289*0.9</f>
        <v>297</v>
      </c>
      <c r="H289" s="64"/>
      <c r="I289" s="65"/>
      <c r="J289" s="19"/>
      <c r="K289" s="19"/>
    </row>
    <row r="290" ht="17.25" customHeight="1" spans="1:11">
      <c r="A290" s="35">
        <v>9</v>
      </c>
      <c r="B290" s="43">
        <v>20</v>
      </c>
      <c r="C290" s="59" t="s">
        <v>297</v>
      </c>
      <c r="D290" s="45">
        <v>230</v>
      </c>
      <c r="E290" s="39">
        <f>D290*0.9</f>
        <v>207</v>
      </c>
      <c r="F290" s="40">
        <f>D290*0.9</f>
        <v>207</v>
      </c>
      <c r="G290" s="41">
        <f>D290*0.9</f>
        <v>207</v>
      </c>
      <c r="H290" s="64"/>
      <c r="I290" s="65"/>
      <c r="J290" s="19"/>
      <c r="K290" s="19"/>
    </row>
    <row r="291" ht="17.25" customHeight="1" spans="1:11">
      <c r="A291" s="35">
        <v>11</v>
      </c>
      <c r="B291" s="43">
        <v>20</v>
      </c>
      <c r="C291" s="59" t="s">
        <v>298</v>
      </c>
      <c r="D291" s="45">
        <v>290</v>
      </c>
      <c r="E291" s="39">
        <f>D291*0.9</f>
        <v>261</v>
      </c>
      <c r="F291" s="40">
        <f>D291*0.9</f>
        <v>261</v>
      </c>
      <c r="G291" s="41">
        <f>D291*0.9</f>
        <v>261</v>
      </c>
      <c r="H291" s="64"/>
      <c r="I291" s="65"/>
      <c r="J291" s="19"/>
      <c r="K291" s="19"/>
    </row>
    <row r="292" ht="17.25" customHeight="1" spans="1:11">
      <c r="A292" s="35">
        <v>9</v>
      </c>
      <c r="B292" s="43">
        <v>17</v>
      </c>
      <c r="C292" s="59" t="s">
        <v>299</v>
      </c>
      <c r="D292" s="45">
        <v>230</v>
      </c>
      <c r="E292" s="39">
        <f>D292*0.9</f>
        <v>207</v>
      </c>
      <c r="F292" s="40">
        <f>D292*0.9</f>
        <v>207</v>
      </c>
      <c r="G292" s="41">
        <f>D292*0.9</f>
        <v>207</v>
      </c>
      <c r="H292" s="64"/>
      <c r="I292" s="65"/>
      <c r="J292" s="19"/>
      <c r="K292" s="19"/>
    </row>
    <row r="293" ht="17.25" customHeight="1" spans="1:11">
      <c r="A293" s="35">
        <v>9</v>
      </c>
      <c r="B293" s="43">
        <v>20</v>
      </c>
      <c r="C293" s="59" t="s">
        <v>300</v>
      </c>
      <c r="D293" s="45">
        <v>230</v>
      </c>
      <c r="E293" s="39">
        <f>D293*0.9</f>
        <v>207</v>
      </c>
      <c r="F293" s="40">
        <f>D293*0.9</f>
        <v>207</v>
      </c>
      <c r="G293" s="41">
        <f>D293*0.9</f>
        <v>207</v>
      </c>
      <c r="H293" s="64"/>
      <c r="I293" s="65"/>
      <c r="J293" s="19"/>
      <c r="K293" s="19"/>
    </row>
    <row r="294" ht="17.25" customHeight="1" spans="1:11">
      <c r="A294" s="35" t="s">
        <v>301</v>
      </c>
      <c r="B294" s="36" t="s">
        <v>169</v>
      </c>
      <c r="C294" s="60" t="s">
        <v>302</v>
      </c>
      <c r="D294" s="38">
        <v>350</v>
      </c>
      <c r="E294" s="39">
        <f>D294*0.9</f>
        <v>315</v>
      </c>
      <c r="F294" s="40">
        <f>D294*0.9</f>
        <v>315</v>
      </c>
      <c r="G294" s="41">
        <f>D294*0.9</f>
        <v>315</v>
      </c>
      <c r="H294" s="64"/>
      <c r="I294" s="65"/>
      <c r="J294" s="19"/>
      <c r="K294" s="19"/>
    </row>
    <row r="295" ht="17.25" customHeight="1" spans="1:11">
      <c r="A295" s="35" t="s">
        <v>303</v>
      </c>
      <c r="B295" s="36" t="s">
        <v>263</v>
      </c>
      <c r="C295" s="60" t="s">
        <v>304</v>
      </c>
      <c r="D295" s="38">
        <v>350</v>
      </c>
      <c r="E295" s="39">
        <f>D295*0.9</f>
        <v>315</v>
      </c>
      <c r="F295" s="40">
        <f>D295*0.9</f>
        <v>315</v>
      </c>
      <c r="G295" s="41">
        <f>D295*0.9</f>
        <v>315</v>
      </c>
      <c r="H295" s="64"/>
      <c r="I295" s="65"/>
      <c r="J295" s="19"/>
      <c r="K295" s="19"/>
    </row>
    <row r="296" ht="17.25" customHeight="1" spans="1:11">
      <c r="A296" s="35" t="s">
        <v>301</v>
      </c>
      <c r="B296" s="36" t="s">
        <v>169</v>
      </c>
      <c r="C296" s="60" t="s">
        <v>305</v>
      </c>
      <c r="D296" s="38">
        <v>350</v>
      </c>
      <c r="E296" s="39">
        <f>D296*0.9</f>
        <v>315</v>
      </c>
      <c r="F296" s="40">
        <f>D296*0.9</f>
        <v>315</v>
      </c>
      <c r="G296" s="41">
        <f>D296*0.9</f>
        <v>315</v>
      </c>
      <c r="H296" s="64"/>
      <c r="I296" s="65"/>
      <c r="J296" s="19"/>
      <c r="K296" s="19"/>
    </row>
    <row r="297" ht="17.25" customHeight="1" spans="1:11">
      <c r="A297" s="35" t="s">
        <v>258</v>
      </c>
      <c r="B297" s="43"/>
      <c r="C297" s="59" t="s">
        <v>306</v>
      </c>
      <c r="D297" s="45">
        <v>540</v>
      </c>
      <c r="E297" s="39">
        <f>D297*0.9</f>
        <v>486</v>
      </c>
      <c r="F297" s="40">
        <f>D297*0.9</f>
        <v>486</v>
      </c>
      <c r="G297" s="41">
        <f>D297*0.9</f>
        <v>486</v>
      </c>
      <c r="H297" s="64"/>
      <c r="I297" s="65"/>
      <c r="J297" s="19"/>
      <c r="K297" s="19"/>
    </row>
    <row r="298" ht="17.25" customHeight="1" spans="1:11">
      <c r="A298" s="35" t="s">
        <v>258</v>
      </c>
      <c r="B298" s="43"/>
      <c r="C298" s="59" t="s">
        <v>307</v>
      </c>
      <c r="D298" s="45">
        <v>585</v>
      </c>
      <c r="E298" s="39">
        <f>D298*0.9</f>
        <v>526.5</v>
      </c>
      <c r="F298" s="40">
        <f>D298*0.9</f>
        <v>526.5</v>
      </c>
      <c r="G298" s="41">
        <f>D298*0.9</f>
        <v>526.5</v>
      </c>
      <c r="H298" s="64"/>
      <c r="I298" s="65"/>
      <c r="J298" s="19"/>
      <c r="K298" s="19"/>
    </row>
    <row r="299" ht="17.25" customHeight="1" spans="1:11">
      <c r="A299" s="35" t="s">
        <v>258</v>
      </c>
      <c r="B299" s="43"/>
      <c r="C299" s="59" t="s">
        <v>308</v>
      </c>
      <c r="D299" s="45">
        <v>585</v>
      </c>
      <c r="E299" s="39">
        <f>D299*0.9</f>
        <v>526.5</v>
      </c>
      <c r="F299" s="40">
        <f>D299*0.9</f>
        <v>526.5</v>
      </c>
      <c r="G299" s="41">
        <f>D299*0.9</f>
        <v>526.5</v>
      </c>
      <c r="H299" s="64"/>
      <c r="I299" s="65"/>
      <c r="J299" s="19"/>
      <c r="K299" s="19"/>
    </row>
    <row r="300" ht="17.25" customHeight="1" spans="1:11">
      <c r="A300" s="35" t="s">
        <v>258</v>
      </c>
      <c r="B300" s="43"/>
      <c r="C300" s="59" t="s">
        <v>309</v>
      </c>
      <c r="D300" s="45">
        <v>585</v>
      </c>
      <c r="E300" s="39">
        <f>D300*0.9</f>
        <v>526.5</v>
      </c>
      <c r="F300" s="40">
        <f>D300*0.9</f>
        <v>526.5</v>
      </c>
      <c r="G300" s="41">
        <f>D300*0.9</f>
        <v>526.5</v>
      </c>
      <c r="H300" s="64"/>
      <c r="I300" s="65"/>
      <c r="J300" s="19"/>
      <c r="K300" s="19"/>
    </row>
    <row r="301" ht="17.25" customHeight="1" spans="1:11">
      <c r="A301" s="35" t="s">
        <v>258</v>
      </c>
      <c r="B301" s="43"/>
      <c r="C301" s="59" t="s">
        <v>310</v>
      </c>
      <c r="D301" s="45">
        <v>540</v>
      </c>
      <c r="E301" s="39">
        <f>D301*0.9</f>
        <v>486</v>
      </c>
      <c r="F301" s="40">
        <f>D301*0.9</f>
        <v>486</v>
      </c>
      <c r="G301" s="41">
        <f>D301*0.9</f>
        <v>486</v>
      </c>
      <c r="H301" s="64"/>
      <c r="I301" s="65"/>
      <c r="J301" s="19"/>
      <c r="K301" s="19"/>
    </row>
    <row r="302" ht="17.25" customHeight="1" spans="1:11">
      <c r="A302" s="35">
        <v>12</v>
      </c>
      <c r="B302" s="43">
        <v>15</v>
      </c>
      <c r="C302" s="59" t="s">
        <v>311</v>
      </c>
      <c r="D302" s="45">
        <v>850</v>
      </c>
      <c r="E302" s="39">
        <f>D302*0.9</f>
        <v>765</v>
      </c>
      <c r="F302" s="40">
        <f>D302*0.9</f>
        <v>765</v>
      </c>
      <c r="G302" s="41">
        <f>D302*0.9</f>
        <v>765</v>
      </c>
      <c r="H302" s="64"/>
      <c r="I302" s="65"/>
      <c r="J302" s="19"/>
      <c r="K302" s="19"/>
    </row>
    <row r="303" ht="17.25" customHeight="1" spans="1:11">
      <c r="A303" s="35" t="s">
        <v>258</v>
      </c>
      <c r="B303" s="43"/>
      <c r="C303" s="59" t="s">
        <v>312</v>
      </c>
      <c r="D303" s="45">
        <v>540</v>
      </c>
      <c r="E303" s="39">
        <f>D303*0.9</f>
        <v>486</v>
      </c>
      <c r="F303" s="40">
        <f>D303*0.9</f>
        <v>486</v>
      </c>
      <c r="G303" s="41">
        <f>D303*0.9</f>
        <v>486</v>
      </c>
      <c r="H303" s="64"/>
      <c r="I303" s="65"/>
      <c r="J303" s="19"/>
      <c r="K303" s="19"/>
    </row>
    <row r="304" ht="17.25" customHeight="1" spans="1:11">
      <c r="A304" s="35" t="s">
        <v>258</v>
      </c>
      <c r="B304" s="43"/>
      <c r="C304" s="59" t="s">
        <v>313</v>
      </c>
      <c r="D304" s="45">
        <v>540</v>
      </c>
      <c r="E304" s="39">
        <f>D304*0.9</f>
        <v>486</v>
      </c>
      <c r="F304" s="40">
        <f>D304*0.9</f>
        <v>486</v>
      </c>
      <c r="G304" s="41">
        <f>D304*0.9</f>
        <v>486</v>
      </c>
      <c r="H304" s="64"/>
      <c r="I304" s="65"/>
      <c r="J304" s="19"/>
      <c r="K304" s="19"/>
    </row>
    <row r="305" ht="17.25" customHeight="1" spans="1:11">
      <c r="A305" s="35" t="s">
        <v>258</v>
      </c>
      <c r="B305" s="43"/>
      <c r="C305" s="59" t="s">
        <v>314</v>
      </c>
      <c r="D305" s="45">
        <v>880</v>
      </c>
      <c r="E305" s="39">
        <f>D305*0.9</f>
        <v>792</v>
      </c>
      <c r="F305" s="40">
        <f>D305*0.9</f>
        <v>792</v>
      </c>
      <c r="G305" s="41">
        <f>D305*0.9</f>
        <v>792</v>
      </c>
      <c r="H305" s="64"/>
      <c r="I305" s="65"/>
      <c r="J305" s="19"/>
      <c r="K305" s="19"/>
    </row>
    <row r="306" ht="17.25" customHeight="1" spans="1:11">
      <c r="A306" s="35" t="s">
        <v>258</v>
      </c>
      <c r="B306" s="43"/>
      <c r="C306" s="59" t="s">
        <v>315</v>
      </c>
      <c r="D306" s="45">
        <v>500</v>
      </c>
      <c r="E306" s="39">
        <f>D306*0.9</f>
        <v>450</v>
      </c>
      <c r="F306" s="40">
        <f>D306*0.9</f>
        <v>450</v>
      </c>
      <c r="G306" s="41">
        <f>D306*0.9</f>
        <v>450</v>
      </c>
      <c r="H306" s="64"/>
      <c r="I306" s="65"/>
      <c r="J306" s="19"/>
      <c r="K306" s="19"/>
    </row>
    <row r="307" ht="17.25" customHeight="1" spans="1:11">
      <c r="A307" s="35">
        <v>23</v>
      </c>
      <c r="B307" s="36">
        <v>45</v>
      </c>
      <c r="C307" s="60" t="s">
        <v>316</v>
      </c>
      <c r="D307" s="38">
        <v>3700</v>
      </c>
      <c r="E307" s="39">
        <f>D307*0.9</f>
        <v>3330</v>
      </c>
      <c r="F307" s="40">
        <f>D307*0.9</f>
        <v>3330</v>
      </c>
      <c r="G307" s="41">
        <f>D307*0.9</f>
        <v>3330</v>
      </c>
      <c r="H307" s="64"/>
      <c r="I307" s="65"/>
      <c r="J307" s="19"/>
      <c r="K307" s="19"/>
    </row>
    <row r="308" ht="17.25" customHeight="1" spans="1:11">
      <c r="A308" s="35">
        <v>23</v>
      </c>
      <c r="B308" s="36">
        <v>45</v>
      </c>
      <c r="C308" s="60" t="s">
        <v>317</v>
      </c>
      <c r="D308" s="38">
        <v>4200</v>
      </c>
      <c r="E308" s="39">
        <f>D308*0.9</f>
        <v>3780</v>
      </c>
      <c r="F308" s="40">
        <f>D308*0.9</f>
        <v>3780</v>
      </c>
      <c r="G308" s="41">
        <f>D308*0.9</f>
        <v>3780</v>
      </c>
      <c r="H308" s="64"/>
      <c r="I308" s="65"/>
      <c r="J308" s="19"/>
      <c r="K308" s="19"/>
    </row>
    <row r="309" ht="17.25" customHeight="1" spans="1:11">
      <c r="A309" s="35">
        <v>29</v>
      </c>
      <c r="B309" s="36">
        <v>55</v>
      </c>
      <c r="C309" s="60" t="s">
        <v>318</v>
      </c>
      <c r="D309" s="38">
        <v>6500</v>
      </c>
      <c r="E309" s="39">
        <f>D309*0.9</f>
        <v>5850</v>
      </c>
      <c r="F309" s="40">
        <f>D309*0.9</f>
        <v>5850</v>
      </c>
      <c r="G309" s="41">
        <f>D309*0.9</f>
        <v>5850</v>
      </c>
      <c r="H309" s="64"/>
      <c r="I309" s="65"/>
      <c r="J309" s="19"/>
      <c r="K309" s="19"/>
    </row>
    <row r="310" ht="17.25" customHeight="1" spans="1:11">
      <c r="A310" s="35" t="s">
        <v>216</v>
      </c>
      <c r="B310" s="43" t="s">
        <v>268</v>
      </c>
      <c r="C310" s="60" t="s">
        <v>319</v>
      </c>
      <c r="D310" s="45">
        <v>2200</v>
      </c>
      <c r="E310" s="39">
        <f>D310*0.9</f>
        <v>1980</v>
      </c>
      <c r="F310" s="40">
        <f>D310*0.9</f>
        <v>1980</v>
      </c>
      <c r="G310" s="41">
        <f>D310*0.9</f>
        <v>1980</v>
      </c>
      <c r="H310" s="64"/>
      <c r="I310" s="65"/>
      <c r="J310" s="19"/>
      <c r="K310" s="19"/>
    </row>
    <row r="311" ht="17.25" customHeight="1" spans="1:11">
      <c r="A311" s="35" t="s">
        <v>276</v>
      </c>
      <c r="B311" s="36">
        <v>90</v>
      </c>
      <c r="C311" s="59" t="s">
        <v>320</v>
      </c>
      <c r="D311" s="45">
        <v>2300</v>
      </c>
      <c r="E311" s="39">
        <f>D311*0.9</f>
        <v>2070</v>
      </c>
      <c r="F311" s="40">
        <f>D311*0.9</f>
        <v>2070</v>
      </c>
      <c r="G311" s="41">
        <f>D311*0.9</f>
        <v>2070</v>
      </c>
      <c r="H311" s="64"/>
      <c r="I311" s="65"/>
      <c r="J311" s="19"/>
      <c r="K311" s="19"/>
    </row>
    <row r="312" ht="17.25" customHeight="1" spans="1:11">
      <c r="A312" s="35" t="s">
        <v>216</v>
      </c>
      <c r="B312" s="36">
        <v>80</v>
      </c>
      <c r="C312" s="59" t="s">
        <v>320</v>
      </c>
      <c r="D312" s="45">
        <v>2150</v>
      </c>
      <c r="E312" s="39">
        <f>D312*0.9</f>
        <v>1935</v>
      </c>
      <c r="F312" s="40">
        <f>D312*0.9</f>
        <v>1935</v>
      </c>
      <c r="G312" s="41">
        <f>D312*0.9</f>
        <v>1935</v>
      </c>
      <c r="H312" s="64"/>
      <c r="I312" s="65"/>
      <c r="J312" s="19"/>
      <c r="K312" s="19"/>
    </row>
    <row r="313" ht="17.25" customHeight="1" spans="1:11">
      <c r="A313" s="35" t="s">
        <v>321</v>
      </c>
      <c r="B313" s="36" t="s">
        <v>217</v>
      </c>
      <c r="C313" s="60" t="s">
        <v>322</v>
      </c>
      <c r="D313" s="38">
        <v>2860</v>
      </c>
      <c r="E313" s="39">
        <f>D313*0.9</f>
        <v>2574</v>
      </c>
      <c r="F313" s="40">
        <f>D313*0.9</f>
        <v>2574</v>
      </c>
      <c r="G313" s="41">
        <f>D313*0.9</f>
        <v>2574</v>
      </c>
      <c r="H313" s="64"/>
      <c r="I313" s="65"/>
      <c r="J313" s="19"/>
      <c r="K313" s="19"/>
    </row>
    <row r="314" ht="17.25" customHeight="1" spans="1:11">
      <c r="A314" s="35" t="s">
        <v>276</v>
      </c>
      <c r="B314" s="36" t="s">
        <v>169</v>
      </c>
      <c r="C314" s="60" t="s">
        <v>323</v>
      </c>
      <c r="D314" s="38">
        <v>1750</v>
      </c>
      <c r="E314" s="39">
        <f>D314*0.9</f>
        <v>1575</v>
      </c>
      <c r="F314" s="40">
        <f>D314*0.9</f>
        <v>1575</v>
      </c>
      <c r="G314" s="41">
        <f>D314*0.9</f>
        <v>1575</v>
      </c>
      <c r="H314" s="64"/>
      <c r="I314" s="65"/>
      <c r="J314" s="19"/>
      <c r="K314" s="19"/>
    </row>
    <row r="315" ht="17.25" customHeight="1" spans="1:11">
      <c r="A315" s="35" t="s">
        <v>263</v>
      </c>
      <c r="B315" s="36" t="s">
        <v>324</v>
      </c>
      <c r="C315" s="60" t="s">
        <v>325</v>
      </c>
      <c r="D315" s="38">
        <v>1650</v>
      </c>
      <c r="E315" s="39">
        <f>D315*0.9</f>
        <v>1485</v>
      </c>
      <c r="F315" s="40">
        <f>D315*0.9</f>
        <v>1485</v>
      </c>
      <c r="G315" s="41">
        <f>D315*0.9</f>
        <v>1485</v>
      </c>
      <c r="H315" s="64"/>
      <c r="I315" s="65"/>
      <c r="J315" s="19"/>
      <c r="K315" s="19"/>
    </row>
    <row r="316" ht="17.25" customHeight="1" spans="1:11">
      <c r="A316" s="35" t="s">
        <v>321</v>
      </c>
      <c r="B316" s="36" t="s">
        <v>169</v>
      </c>
      <c r="C316" s="60" t="s">
        <v>326</v>
      </c>
      <c r="D316" s="38">
        <v>4060</v>
      </c>
      <c r="E316" s="39">
        <f>D316*0.9</f>
        <v>3654</v>
      </c>
      <c r="F316" s="40">
        <f>D316*0.9</f>
        <v>3654</v>
      </c>
      <c r="G316" s="41">
        <f>D316*0.9</f>
        <v>3654</v>
      </c>
      <c r="H316" s="64"/>
      <c r="I316" s="65"/>
      <c r="J316" s="19"/>
      <c r="K316" s="19"/>
    </row>
    <row r="317" ht="17.25" customHeight="1" spans="1:11">
      <c r="A317" s="35">
        <v>21</v>
      </c>
      <c r="B317" s="43">
        <v>80</v>
      </c>
      <c r="C317" s="59" t="s">
        <v>327</v>
      </c>
      <c r="D317" s="45">
        <v>3600</v>
      </c>
      <c r="E317" s="39">
        <f>D317*0.9</f>
        <v>3240</v>
      </c>
      <c r="F317" s="40">
        <f>D317*0.9</f>
        <v>3240</v>
      </c>
      <c r="G317" s="41">
        <f>D317*0.9</f>
        <v>3240</v>
      </c>
      <c r="H317" s="64"/>
      <c r="I317" s="65"/>
      <c r="J317" s="19"/>
      <c r="K317" s="19"/>
    </row>
    <row r="318" ht="17.25" customHeight="1" spans="1:11">
      <c r="A318" s="35">
        <v>21</v>
      </c>
      <c r="B318" s="36">
        <v>80</v>
      </c>
      <c r="C318" s="60" t="s">
        <v>328</v>
      </c>
      <c r="D318" s="38">
        <v>3950</v>
      </c>
      <c r="E318" s="39">
        <f>D318*0.9</f>
        <v>3555</v>
      </c>
      <c r="F318" s="40">
        <f>D318*0.9</f>
        <v>3555</v>
      </c>
      <c r="G318" s="41">
        <f>D318*0.9</f>
        <v>3555</v>
      </c>
      <c r="H318" s="64"/>
      <c r="I318" s="65"/>
      <c r="J318" s="19"/>
      <c r="K318" s="19"/>
    </row>
    <row r="319" ht="17.25" customHeight="1" spans="1:11">
      <c r="A319" s="35">
        <v>21</v>
      </c>
      <c r="B319" s="36">
        <v>50</v>
      </c>
      <c r="C319" s="60" t="s">
        <v>328</v>
      </c>
      <c r="D319" s="38">
        <v>3360</v>
      </c>
      <c r="E319" s="39">
        <f>D319*0.9</f>
        <v>3024</v>
      </c>
      <c r="F319" s="40">
        <f>D319*0.9</f>
        <v>3024</v>
      </c>
      <c r="G319" s="41">
        <f>D319*0.9</f>
        <v>3024</v>
      </c>
      <c r="H319" s="64"/>
      <c r="I319" s="65"/>
      <c r="J319" s="19"/>
      <c r="K319" s="19"/>
    </row>
    <row r="320" ht="17.25" customHeight="1" spans="1:11">
      <c r="A320" s="35">
        <v>23</v>
      </c>
      <c r="B320" s="43">
        <v>40</v>
      </c>
      <c r="C320" s="59" t="s">
        <v>329</v>
      </c>
      <c r="D320" s="45">
        <v>2500</v>
      </c>
      <c r="E320" s="39">
        <f>D320*0.9</f>
        <v>2250</v>
      </c>
      <c r="F320" s="40">
        <f>D320*0.9</f>
        <v>2250</v>
      </c>
      <c r="G320" s="41">
        <f>D320*0.9</f>
        <v>2250</v>
      </c>
      <c r="H320" s="64"/>
      <c r="I320" s="65"/>
      <c r="J320" s="19"/>
      <c r="K320" s="19"/>
    </row>
    <row r="321" ht="17.25" customHeight="1" spans="1:11">
      <c r="A321" s="35" t="s">
        <v>216</v>
      </c>
      <c r="B321" s="36" t="s">
        <v>330</v>
      </c>
      <c r="C321" s="60" t="s">
        <v>331</v>
      </c>
      <c r="D321" s="38">
        <v>1790</v>
      </c>
      <c r="E321" s="39">
        <f>D321*0.9</f>
        <v>1611</v>
      </c>
      <c r="F321" s="40">
        <f>D321*0.9</f>
        <v>1611</v>
      </c>
      <c r="G321" s="41">
        <f>D321*0.9</f>
        <v>1611</v>
      </c>
      <c r="H321" s="64"/>
      <c r="I321" s="65"/>
      <c r="J321" s="19"/>
      <c r="K321" s="19"/>
    </row>
    <row r="322" ht="17.25" customHeight="1" spans="1:11">
      <c r="A322" s="35" t="s">
        <v>216</v>
      </c>
      <c r="B322" s="36" t="s">
        <v>277</v>
      </c>
      <c r="C322" s="60" t="s">
        <v>332</v>
      </c>
      <c r="D322" s="38">
        <v>1650</v>
      </c>
      <c r="E322" s="39">
        <f>D322*0.9</f>
        <v>1485</v>
      </c>
      <c r="F322" s="40">
        <f>D322*0.9</f>
        <v>1485</v>
      </c>
      <c r="G322" s="41">
        <f>D322*0.9</f>
        <v>1485</v>
      </c>
      <c r="H322" s="64"/>
      <c r="I322" s="65"/>
      <c r="J322" s="19"/>
      <c r="K322" s="19"/>
    </row>
    <row r="323" ht="17.25" customHeight="1" spans="1:11">
      <c r="A323" s="35" t="s">
        <v>321</v>
      </c>
      <c r="B323" s="43">
        <v>45</v>
      </c>
      <c r="C323" s="59" t="s">
        <v>333</v>
      </c>
      <c r="D323" s="45">
        <v>1990</v>
      </c>
      <c r="E323" s="39">
        <f>D323*0.9</f>
        <v>1791</v>
      </c>
      <c r="F323" s="40">
        <f>D323*0.9</f>
        <v>1791</v>
      </c>
      <c r="G323" s="41">
        <f>D323*0.9</f>
        <v>1791</v>
      </c>
      <c r="H323" s="64"/>
      <c r="I323" s="65"/>
      <c r="J323" s="19"/>
      <c r="K323" s="19"/>
    </row>
    <row r="324" ht="17.25" customHeight="1" spans="1:11">
      <c r="A324" s="35" t="s">
        <v>276</v>
      </c>
      <c r="B324" s="36">
        <v>45</v>
      </c>
      <c r="C324" s="60" t="s">
        <v>333</v>
      </c>
      <c r="D324" s="38">
        <v>1770</v>
      </c>
      <c r="E324" s="39">
        <f>D324*0.9</f>
        <v>1593</v>
      </c>
      <c r="F324" s="40">
        <f>D324*0.9</f>
        <v>1593</v>
      </c>
      <c r="G324" s="41">
        <f>D324*0.9</f>
        <v>1593</v>
      </c>
      <c r="H324" s="64"/>
      <c r="I324" s="65"/>
      <c r="J324" s="19"/>
      <c r="K324" s="19"/>
    </row>
    <row r="325" ht="17.25" customHeight="1" spans="1:11">
      <c r="A325" s="35" t="s">
        <v>321</v>
      </c>
      <c r="B325" s="36">
        <v>55</v>
      </c>
      <c r="C325" s="60" t="s">
        <v>333</v>
      </c>
      <c r="D325" s="38">
        <v>2800</v>
      </c>
      <c r="E325" s="39">
        <f>D325*0.9</f>
        <v>2520</v>
      </c>
      <c r="F325" s="40">
        <f>D325*0.9</f>
        <v>2520</v>
      </c>
      <c r="G325" s="41">
        <f>D325*0.9</f>
        <v>2520</v>
      </c>
      <c r="H325" s="64"/>
      <c r="I325" s="65"/>
      <c r="J325" s="19"/>
      <c r="K325" s="19"/>
    </row>
    <row r="326" ht="17.25" customHeight="1" spans="1:11">
      <c r="A326" s="35">
        <v>12</v>
      </c>
      <c r="B326" s="43">
        <v>25</v>
      </c>
      <c r="C326" s="60" t="s">
        <v>334</v>
      </c>
      <c r="D326" s="45">
        <v>690</v>
      </c>
      <c r="E326" s="39">
        <f>D326*0.9</f>
        <v>621</v>
      </c>
      <c r="F326" s="40">
        <f>D326*0.9</f>
        <v>621</v>
      </c>
      <c r="G326" s="41">
        <f>D326*0.9</f>
        <v>621</v>
      </c>
      <c r="H326" s="64"/>
      <c r="I326" s="65"/>
      <c r="J326" s="19"/>
      <c r="K326" s="19"/>
    </row>
    <row r="327" ht="17.25" customHeight="1" spans="1:11">
      <c r="A327" s="35" t="s">
        <v>276</v>
      </c>
      <c r="B327" s="36" t="s">
        <v>335</v>
      </c>
      <c r="C327" s="60" t="s">
        <v>336</v>
      </c>
      <c r="D327" s="38">
        <v>3300</v>
      </c>
      <c r="E327" s="39">
        <f>D327*0.9</f>
        <v>2970</v>
      </c>
      <c r="F327" s="40">
        <f>D327*0.9</f>
        <v>2970</v>
      </c>
      <c r="G327" s="41">
        <f>D327*0.9</f>
        <v>2970</v>
      </c>
      <c r="H327" s="64"/>
      <c r="I327" s="65"/>
      <c r="J327" s="19"/>
      <c r="K327" s="19"/>
    </row>
    <row r="328" ht="17.25" customHeight="1" spans="1:11">
      <c r="A328" s="35" t="s">
        <v>321</v>
      </c>
      <c r="B328" s="36" t="s">
        <v>217</v>
      </c>
      <c r="C328" s="60" t="s">
        <v>337</v>
      </c>
      <c r="D328" s="38">
        <v>2860</v>
      </c>
      <c r="E328" s="39">
        <f>D328*0.9</f>
        <v>2574</v>
      </c>
      <c r="F328" s="40">
        <f>D328*0.9</f>
        <v>2574</v>
      </c>
      <c r="G328" s="41">
        <f>D328*0.9</f>
        <v>2574</v>
      </c>
      <c r="H328" s="64"/>
      <c r="I328" s="65"/>
      <c r="J328" s="19"/>
      <c r="K328" s="19"/>
    </row>
    <row r="329" ht="17.25" customHeight="1" spans="1:11">
      <c r="A329" s="35" t="s">
        <v>276</v>
      </c>
      <c r="B329" s="36">
        <v>45</v>
      </c>
      <c r="C329" s="60" t="s">
        <v>338</v>
      </c>
      <c r="D329" s="38">
        <v>1990</v>
      </c>
      <c r="E329" s="39">
        <f>D329*0.9</f>
        <v>1791</v>
      </c>
      <c r="F329" s="40">
        <f>D329*0.9</f>
        <v>1791</v>
      </c>
      <c r="G329" s="41">
        <f>D329*0.9</f>
        <v>1791</v>
      </c>
      <c r="H329" s="64"/>
      <c r="I329" s="65"/>
      <c r="J329" s="19"/>
      <c r="K329" s="19"/>
    </row>
    <row r="330" ht="17.25" customHeight="1" spans="1:11">
      <c r="A330" s="35" t="s">
        <v>321</v>
      </c>
      <c r="B330" s="36" t="s">
        <v>217</v>
      </c>
      <c r="C330" s="60" t="s">
        <v>339</v>
      </c>
      <c r="D330" s="38">
        <v>2860</v>
      </c>
      <c r="E330" s="39">
        <f>D330*0.9</f>
        <v>2574</v>
      </c>
      <c r="F330" s="40">
        <f>D330*0.9</f>
        <v>2574</v>
      </c>
      <c r="G330" s="41">
        <f>D330*0.9</f>
        <v>2574</v>
      </c>
      <c r="H330" s="64"/>
      <c r="I330" s="65"/>
      <c r="J330" s="19"/>
      <c r="K330" s="19"/>
    </row>
    <row r="331" ht="17.25" customHeight="1" spans="1:11">
      <c r="A331" s="35" t="s">
        <v>216</v>
      </c>
      <c r="B331" s="36" t="s">
        <v>268</v>
      </c>
      <c r="C331" s="60" t="s">
        <v>340</v>
      </c>
      <c r="D331" s="38">
        <v>2600</v>
      </c>
      <c r="E331" s="39">
        <f>D331*0.9</f>
        <v>2340</v>
      </c>
      <c r="F331" s="40">
        <f>D331*0.9</f>
        <v>2340</v>
      </c>
      <c r="G331" s="41">
        <f>D331*0.9</f>
        <v>2340</v>
      </c>
      <c r="H331" s="64"/>
      <c r="I331" s="65"/>
      <c r="J331" s="19"/>
      <c r="K331" s="19"/>
    </row>
    <row r="332" ht="17.25" customHeight="1" spans="1:11">
      <c r="A332" s="35" t="s">
        <v>263</v>
      </c>
      <c r="B332" s="43" t="s">
        <v>324</v>
      </c>
      <c r="C332" s="60" t="s">
        <v>341</v>
      </c>
      <c r="D332" s="45">
        <v>1980</v>
      </c>
      <c r="E332" s="39">
        <f>D332*0.9</f>
        <v>1782</v>
      </c>
      <c r="F332" s="40">
        <f>D332*0.9</f>
        <v>1782</v>
      </c>
      <c r="G332" s="41">
        <f>D332*0.9</f>
        <v>1782</v>
      </c>
      <c r="H332" s="64"/>
      <c r="I332" s="65"/>
      <c r="J332" s="19"/>
      <c r="K332" s="19"/>
    </row>
    <row r="333" ht="17.25" customHeight="1" spans="1:11">
      <c r="A333" s="35" t="s">
        <v>216</v>
      </c>
      <c r="B333" s="36" t="s">
        <v>277</v>
      </c>
      <c r="C333" s="60" t="s">
        <v>342</v>
      </c>
      <c r="D333" s="38">
        <v>1590</v>
      </c>
      <c r="E333" s="39">
        <f>D333*0.9</f>
        <v>1431</v>
      </c>
      <c r="F333" s="40">
        <f>D333*0.9</f>
        <v>1431</v>
      </c>
      <c r="G333" s="41">
        <f>D333*0.9</f>
        <v>1431</v>
      </c>
      <c r="H333" s="64"/>
      <c r="I333" s="65"/>
      <c r="J333" s="19"/>
      <c r="K333" s="19"/>
    </row>
    <row r="334" ht="17.25" customHeight="1" spans="1:11">
      <c r="A334" s="35" t="s">
        <v>321</v>
      </c>
      <c r="B334" s="36" t="s">
        <v>169</v>
      </c>
      <c r="C334" s="60" t="s">
        <v>343</v>
      </c>
      <c r="D334" s="38">
        <v>4060</v>
      </c>
      <c r="E334" s="39">
        <f>D334*0.9</f>
        <v>3654</v>
      </c>
      <c r="F334" s="40">
        <f>D334*0.9</f>
        <v>3654</v>
      </c>
      <c r="G334" s="41">
        <f>D334*0.9</f>
        <v>3654</v>
      </c>
      <c r="H334" s="64"/>
      <c r="I334" s="65"/>
      <c r="J334" s="19"/>
      <c r="K334" s="19"/>
    </row>
    <row r="335" ht="17.25" customHeight="1" spans="1:11">
      <c r="A335" s="35" t="s">
        <v>321</v>
      </c>
      <c r="B335" s="36" t="s">
        <v>169</v>
      </c>
      <c r="C335" s="60" t="s">
        <v>344</v>
      </c>
      <c r="D335" s="38">
        <v>4060</v>
      </c>
      <c r="E335" s="39">
        <f>D335*0.9</f>
        <v>3654</v>
      </c>
      <c r="F335" s="40">
        <f>D335*0.9</f>
        <v>3654</v>
      </c>
      <c r="G335" s="41">
        <f>D335*0.9</f>
        <v>3654</v>
      </c>
      <c r="H335" s="64"/>
      <c r="I335" s="65"/>
      <c r="J335" s="19"/>
      <c r="K335" s="19"/>
    </row>
    <row r="336" ht="17.25" customHeight="1" spans="1:11">
      <c r="A336" s="35" t="s">
        <v>258</v>
      </c>
      <c r="B336" s="43"/>
      <c r="C336" s="59" t="s">
        <v>345</v>
      </c>
      <c r="D336" s="45">
        <v>500</v>
      </c>
      <c r="E336" s="39">
        <f>D336*0.9</f>
        <v>450</v>
      </c>
      <c r="F336" s="40">
        <f>D336*0.9</f>
        <v>450</v>
      </c>
      <c r="G336" s="41">
        <f>D336*0.9</f>
        <v>450</v>
      </c>
      <c r="H336" s="64"/>
      <c r="I336" s="65"/>
      <c r="J336" s="19"/>
      <c r="K336" s="19"/>
    </row>
    <row r="337" ht="17.25" customHeight="1" spans="1:11">
      <c r="A337" s="35" t="s">
        <v>258</v>
      </c>
      <c r="B337" s="43"/>
      <c r="C337" s="59" t="s">
        <v>346</v>
      </c>
      <c r="D337" s="45">
        <v>500</v>
      </c>
      <c r="E337" s="39">
        <f>D337*0.9</f>
        <v>450</v>
      </c>
      <c r="F337" s="40">
        <f>D337*0.9</f>
        <v>450</v>
      </c>
      <c r="G337" s="41">
        <f>D337*0.9</f>
        <v>450</v>
      </c>
      <c r="H337" s="64"/>
      <c r="I337" s="65"/>
      <c r="J337" s="19"/>
      <c r="K337" s="19"/>
    </row>
    <row r="338" ht="17.25" customHeight="1" spans="1:11">
      <c r="A338" s="35">
        <v>9</v>
      </c>
      <c r="B338" s="36">
        <v>30</v>
      </c>
      <c r="C338" s="60" t="s">
        <v>347</v>
      </c>
      <c r="D338" s="38">
        <v>290</v>
      </c>
      <c r="E338" s="39">
        <f>D338*0.9</f>
        <v>261</v>
      </c>
      <c r="F338" s="40">
        <f>D338*0.9</f>
        <v>261</v>
      </c>
      <c r="G338" s="41">
        <f>D338*0.9</f>
        <v>261</v>
      </c>
      <c r="H338" s="64"/>
      <c r="I338" s="65"/>
      <c r="J338" s="19"/>
      <c r="K338" s="19"/>
    </row>
    <row r="339" ht="17.25" customHeight="1" spans="1:11">
      <c r="A339" s="35" t="s">
        <v>276</v>
      </c>
      <c r="B339" s="36" t="s">
        <v>268</v>
      </c>
      <c r="C339" s="60" t="s">
        <v>348</v>
      </c>
      <c r="D339" s="38">
        <v>1800</v>
      </c>
      <c r="E339" s="39">
        <f>D339*0.9</f>
        <v>1620</v>
      </c>
      <c r="F339" s="40">
        <f>D339*0.9</f>
        <v>1620</v>
      </c>
      <c r="G339" s="41">
        <f>D339*0.9</f>
        <v>1620</v>
      </c>
      <c r="H339" s="64"/>
      <c r="I339" s="65"/>
      <c r="J339" s="19"/>
      <c r="K339" s="19"/>
    </row>
    <row r="340" ht="17.25" customHeight="1" spans="1:11">
      <c r="A340" s="35" t="s">
        <v>349</v>
      </c>
      <c r="B340" s="36" t="s">
        <v>350</v>
      </c>
      <c r="C340" s="60" t="s">
        <v>351</v>
      </c>
      <c r="D340" s="38">
        <v>7800</v>
      </c>
      <c r="E340" s="39">
        <f>D340*0.9</f>
        <v>7020</v>
      </c>
      <c r="F340" s="40">
        <f>D340*0.9</f>
        <v>7020</v>
      </c>
      <c r="G340" s="41">
        <f>D340*0.9</f>
        <v>7020</v>
      </c>
      <c r="H340" s="64"/>
      <c r="I340" s="65"/>
      <c r="J340" s="19"/>
      <c r="K340" s="19"/>
    </row>
    <row r="341" ht="17.25" customHeight="1" spans="1:11">
      <c r="A341" s="35">
        <v>26</v>
      </c>
      <c r="B341" s="43">
        <v>60</v>
      </c>
      <c r="C341" s="60" t="s">
        <v>352</v>
      </c>
      <c r="D341" s="45">
        <v>6990</v>
      </c>
      <c r="E341" s="39">
        <f>D341*0.9</f>
        <v>6291</v>
      </c>
      <c r="F341" s="40">
        <f>D341*0.9</f>
        <v>6291</v>
      </c>
      <c r="G341" s="41">
        <f>D341*0.9</f>
        <v>6291</v>
      </c>
      <c r="H341" s="64"/>
      <c r="I341" s="65"/>
      <c r="J341" s="19"/>
      <c r="K341" s="19"/>
    </row>
    <row r="342" ht="17.25" customHeight="1" spans="1:11">
      <c r="A342" s="35">
        <v>26</v>
      </c>
      <c r="B342" s="43">
        <v>80</v>
      </c>
      <c r="C342" s="60" t="s">
        <v>353</v>
      </c>
      <c r="D342" s="45">
        <v>9350</v>
      </c>
      <c r="E342" s="39">
        <f>D342*0.9</f>
        <v>8415</v>
      </c>
      <c r="F342" s="40">
        <f>D342*0.9</f>
        <v>8415</v>
      </c>
      <c r="G342" s="41">
        <f>D342*0.9</f>
        <v>8415</v>
      </c>
      <c r="H342" s="64"/>
      <c r="I342" s="65"/>
      <c r="J342" s="19"/>
      <c r="K342" s="19"/>
    </row>
    <row r="343" ht="17.25" customHeight="1" spans="1:11">
      <c r="A343" s="35" t="s">
        <v>258</v>
      </c>
      <c r="B343" s="43"/>
      <c r="C343" s="59" t="s">
        <v>354</v>
      </c>
      <c r="D343" s="45">
        <v>420</v>
      </c>
      <c r="E343" s="39">
        <f>D343*0.9</f>
        <v>378</v>
      </c>
      <c r="F343" s="40">
        <f>D343*0.9</f>
        <v>378</v>
      </c>
      <c r="G343" s="41">
        <f>D343*0.9</f>
        <v>378</v>
      </c>
      <c r="H343" s="64"/>
      <c r="I343" s="65"/>
      <c r="J343" s="19"/>
      <c r="K343" s="19"/>
    </row>
    <row r="344" ht="17.25" customHeight="1" spans="1:11">
      <c r="A344" s="35">
        <v>11</v>
      </c>
      <c r="B344" s="43">
        <v>70</v>
      </c>
      <c r="C344" s="60" t="s">
        <v>355</v>
      </c>
      <c r="D344" s="45">
        <v>550</v>
      </c>
      <c r="E344" s="39">
        <f>D344*0.9</f>
        <v>495</v>
      </c>
      <c r="F344" s="40">
        <f>D344*0.9</f>
        <v>495</v>
      </c>
      <c r="G344" s="41">
        <f>D344*0.9</f>
        <v>495</v>
      </c>
      <c r="H344" s="64"/>
      <c r="I344" s="65"/>
      <c r="J344" s="19"/>
      <c r="K344" s="19"/>
    </row>
    <row r="345" ht="17.25" customHeight="1" spans="1:11">
      <c r="A345" s="35">
        <v>15</v>
      </c>
      <c r="B345" s="43">
        <v>45</v>
      </c>
      <c r="C345" s="60" t="s">
        <v>356</v>
      </c>
      <c r="D345" s="45">
        <v>450</v>
      </c>
      <c r="E345" s="39">
        <f>D345*0.9</f>
        <v>405</v>
      </c>
      <c r="F345" s="40">
        <f>D345*0.9</f>
        <v>405</v>
      </c>
      <c r="G345" s="41">
        <f>D345*0.9</f>
        <v>405</v>
      </c>
      <c r="H345" s="64"/>
      <c r="I345" s="65"/>
      <c r="J345" s="19"/>
      <c r="K345" s="19"/>
    </row>
    <row r="346" ht="17.25" customHeight="1" spans="1:11">
      <c r="A346" s="35">
        <v>15</v>
      </c>
      <c r="B346" s="43">
        <v>45</v>
      </c>
      <c r="C346" s="60" t="s">
        <v>357</v>
      </c>
      <c r="D346" s="45">
        <v>450</v>
      </c>
      <c r="E346" s="39">
        <f>D346*0.9</f>
        <v>405</v>
      </c>
      <c r="F346" s="40">
        <f>D346*0.9</f>
        <v>405</v>
      </c>
      <c r="G346" s="41">
        <f>D346*0.9</f>
        <v>405</v>
      </c>
      <c r="H346" s="64"/>
      <c r="I346" s="65"/>
      <c r="J346" s="19"/>
      <c r="K346" s="19"/>
    </row>
    <row r="347" ht="17.25" customHeight="1" spans="1:11">
      <c r="A347" s="35">
        <v>9</v>
      </c>
      <c r="B347" s="36">
        <v>25</v>
      </c>
      <c r="C347" s="60" t="s">
        <v>358</v>
      </c>
      <c r="D347" s="38">
        <v>290</v>
      </c>
      <c r="E347" s="39">
        <f>D347*0.9</f>
        <v>261</v>
      </c>
      <c r="F347" s="40">
        <f>D347*0.9</f>
        <v>261</v>
      </c>
      <c r="G347" s="41">
        <f>D347*0.9</f>
        <v>261</v>
      </c>
      <c r="H347" s="64"/>
      <c r="I347" s="65"/>
      <c r="J347" s="19"/>
      <c r="K347" s="19"/>
    </row>
    <row r="348" ht="17.25" customHeight="1" spans="1:11">
      <c r="A348" s="35">
        <v>6</v>
      </c>
      <c r="B348" s="36">
        <v>20</v>
      </c>
      <c r="C348" s="60" t="s">
        <v>359</v>
      </c>
      <c r="D348" s="45">
        <v>390</v>
      </c>
      <c r="E348" s="39">
        <f>D348*0.9</f>
        <v>351</v>
      </c>
      <c r="F348" s="40">
        <f>D348*0.9</f>
        <v>351</v>
      </c>
      <c r="G348" s="41">
        <f>D348*0.9</f>
        <v>351</v>
      </c>
      <c r="H348" s="64"/>
      <c r="I348" s="65"/>
      <c r="J348" s="19"/>
      <c r="K348" s="19"/>
    </row>
    <row r="349" ht="17.25" customHeight="1" spans="1:11">
      <c r="A349" s="35">
        <v>14</v>
      </c>
      <c r="B349" s="43">
        <v>60</v>
      </c>
      <c r="C349" s="59" t="s">
        <v>360</v>
      </c>
      <c r="D349" s="45">
        <v>450</v>
      </c>
      <c r="E349" s="39">
        <f>D349*0.9</f>
        <v>405</v>
      </c>
      <c r="F349" s="40">
        <f>D349*0.9</f>
        <v>405</v>
      </c>
      <c r="G349" s="41">
        <f>D349*0.9</f>
        <v>405</v>
      </c>
      <c r="H349" s="64"/>
      <c r="I349" s="65"/>
      <c r="J349" s="19"/>
      <c r="K349" s="19"/>
    </row>
    <row r="350" ht="17.25" customHeight="1" spans="1:11">
      <c r="A350" s="35">
        <v>9</v>
      </c>
      <c r="B350" s="43">
        <v>30</v>
      </c>
      <c r="C350" s="60" t="s">
        <v>361</v>
      </c>
      <c r="D350" s="45">
        <v>695</v>
      </c>
      <c r="E350" s="39">
        <f>D350*0.9</f>
        <v>625.5</v>
      </c>
      <c r="F350" s="40">
        <f>D350*0.9</f>
        <v>625.5</v>
      </c>
      <c r="G350" s="41">
        <f>D350*0.9</f>
        <v>625.5</v>
      </c>
      <c r="H350" s="64"/>
      <c r="I350" s="65"/>
      <c r="J350" s="19"/>
      <c r="K350" s="19"/>
    </row>
    <row r="351" ht="17.25" customHeight="1" spans="1:11">
      <c r="A351" s="35" t="s">
        <v>301</v>
      </c>
      <c r="B351" s="56" t="s">
        <v>277</v>
      </c>
      <c r="C351" s="60" t="s">
        <v>362</v>
      </c>
      <c r="D351" s="45">
        <v>830</v>
      </c>
      <c r="E351" s="39">
        <f>D351*0.9</f>
        <v>747</v>
      </c>
      <c r="F351" s="40">
        <f>D351*0.9</f>
        <v>747</v>
      </c>
      <c r="G351" s="41">
        <f>D351*0.9</f>
        <v>747</v>
      </c>
      <c r="H351" s="64"/>
      <c r="I351" s="65"/>
      <c r="J351" s="19"/>
      <c r="K351" s="19"/>
    </row>
    <row r="352" ht="17.25" customHeight="1" spans="1:11">
      <c r="A352" s="35" t="s">
        <v>301</v>
      </c>
      <c r="B352" s="43" t="s">
        <v>277</v>
      </c>
      <c r="C352" s="60" t="s">
        <v>363</v>
      </c>
      <c r="D352" s="45">
        <v>830</v>
      </c>
      <c r="E352" s="39">
        <f>D352*0.9</f>
        <v>747</v>
      </c>
      <c r="F352" s="40">
        <f>D352*0.9</f>
        <v>747</v>
      </c>
      <c r="G352" s="41">
        <f>D352*0.9</f>
        <v>747</v>
      </c>
      <c r="H352" s="66"/>
      <c r="I352" s="65"/>
      <c r="J352" s="19"/>
      <c r="K352" s="19"/>
    </row>
    <row r="353" ht="17.25" customHeight="1" spans="1:11">
      <c r="A353" s="35">
        <v>14</v>
      </c>
      <c r="B353" s="43">
        <v>60</v>
      </c>
      <c r="C353" s="59" t="s">
        <v>364</v>
      </c>
      <c r="D353" s="45">
        <v>680</v>
      </c>
      <c r="E353" s="39">
        <f>D353*0.9</f>
        <v>612</v>
      </c>
      <c r="F353" s="40">
        <f>D353*0.9</f>
        <v>612</v>
      </c>
      <c r="G353" s="41">
        <f>D353*0.9</f>
        <v>612</v>
      </c>
      <c r="H353" s="66"/>
      <c r="I353" s="65"/>
      <c r="J353" s="19"/>
      <c r="K353" s="19"/>
    </row>
    <row r="354" ht="17.25" customHeight="1" spans="1:11">
      <c r="A354" s="35" t="s">
        <v>365</v>
      </c>
      <c r="B354" s="43" t="s">
        <v>268</v>
      </c>
      <c r="C354" s="60" t="s">
        <v>366</v>
      </c>
      <c r="D354" s="45">
        <v>850</v>
      </c>
      <c r="E354" s="39">
        <f>D354*0.9</f>
        <v>765</v>
      </c>
      <c r="F354" s="40">
        <f>D354*0.9</f>
        <v>765</v>
      </c>
      <c r="G354" s="41">
        <f>D354*0.9</f>
        <v>765</v>
      </c>
      <c r="H354" s="66"/>
      <c r="I354" s="65"/>
      <c r="J354" s="19"/>
      <c r="K354" s="19"/>
    </row>
    <row r="355" ht="17.25" customHeight="1" spans="1:11">
      <c r="A355" s="35" t="s">
        <v>301</v>
      </c>
      <c r="B355" s="43" t="s">
        <v>277</v>
      </c>
      <c r="C355" s="60" t="s">
        <v>367</v>
      </c>
      <c r="D355" s="45">
        <v>830</v>
      </c>
      <c r="E355" s="39">
        <f>D355*0.9</f>
        <v>747</v>
      </c>
      <c r="F355" s="40">
        <f>D355*0.9</f>
        <v>747</v>
      </c>
      <c r="G355" s="41">
        <f>D355*0.9</f>
        <v>747</v>
      </c>
      <c r="H355" s="66"/>
      <c r="I355" s="65"/>
      <c r="J355" s="19"/>
      <c r="K355" s="19"/>
    </row>
    <row r="356" ht="17.25" customHeight="1" spans="1:11">
      <c r="A356" s="35" t="s">
        <v>365</v>
      </c>
      <c r="B356" s="43" t="s">
        <v>268</v>
      </c>
      <c r="C356" s="60" t="s">
        <v>368</v>
      </c>
      <c r="D356" s="45">
        <v>850</v>
      </c>
      <c r="E356" s="39">
        <f>D356*0.9</f>
        <v>765</v>
      </c>
      <c r="F356" s="40">
        <f>D356*0.9</f>
        <v>765</v>
      </c>
      <c r="G356" s="41">
        <f>D356*0.9</f>
        <v>765</v>
      </c>
      <c r="H356" s="66"/>
      <c r="I356" s="65"/>
      <c r="J356" s="19"/>
      <c r="K356" s="19"/>
    </row>
    <row r="357" ht="17.25" customHeight="1" spans="1:11">
      <c r="A357" s="35" t="s">
        <v>301</v>
      </c>
      <c r="B357" s="43" t="s">
        <v>277</v>
      </c>
      <c r="C357" s="60" t="s">
        <v>369</v>
      </c>
      <c r="D357" s="45">
        <v>830</v>
      </c>
      <c r="E357" s="39">
        <f>D357*0.9</f>
        <v>747</v>
      </c>
      <c r="F357" s="40">
        <f>D357*0.9</f>
        <v>747</v>
      </c>
      <c r="G357" s="41">
        <f>D357*0.9</f>
        <v>747</v>
      </c>
      <c r="H357" s="66"/>
      <c r="I357" s="65"/>
      <c r="J357" s="19"/>
      <c r="K357" s="19"/>
    </row>
    <row r="358" ht="17.25" customHeight="1" spans="1:11">
      <c r="A358" s="35" t="s">
        <v>258</v>
      </c>
      <c r="B358" s="43"/>
      <c r="C358" s="59" t="s">
        <v>370</v>
      </c>
      <c r="D358" s="45">
        <v>540</v>
      </c>
      <c r="E358" s="39">
        <f>D358*0.9</f>
        <v>486</v>
      </c>
      <c r="F358" s="40">
        <f>D358*0.9</f>
        <v>486</v>
      </c>
      <c r="G358" s="41">
        <f>D358*0.9</f>
        <v>486</v>
      </c>
      <c r="H358" s="66"/>
      <c r="I358" s="65"/>
      <c r="J358" s="19"/>
      <c r="K358" s="19"/>
    </row>
    <row r="359" ht="17.25" customHeight="1" spans="1:11">
      <c r="A359" s="35" t="s">
        <v>258</v>
      </c>
      <c r="B359" s="43"/>
      <c r="C359" s="59" t="s">
        <v>371</v>
      </c>
      <c r="D359" s="45">
        <v>540</v>
      </c>
      <c r="E359" s="39">
        <f>D359*0.9</f>
        <v>486</v>
      </c>
      <c r="F359" s="40">
        <f>D359*0.9</f>
        <v>486</v>
      </c>
      <c r="G359" s="41">
        <f>D359*0.9</f>
        <v>486</v>
      </c>
      <c r="H359" s="66"/>
      <c r="I359" s="65"/>
      <c r="J359" s="19"/>
      <c r="K359" s="19"/>
    </row>
    <row r="360" ht="17.25" customHeight="1" spans="1:11">
      <c r="A360" s="35" t="s">
        <v>258</v>
      </c>
      <c r="B360" s="43"/>
      <c r="C360" s="59" t="s">
        <v>372</v>
      </c>
      <c r="D360" s="45">
        <v>540</v>
      </c>
      <c r="E360" s="39">
        <f>D360*0.9</f>
        <v>486</v>
      </c>
      <c r="F360" s="40">
        <f>D360*0.9</f>
        <v>486</v>
      </c>
      <c r="G360" s="41">
        <f>D360*0.9</f>
        <v>486</v>
      </c>
      <c r="H360" s="66"/>
      <c r="I360" s="65"/>
      <c r="J360" s="19"/>
      <c r="K360" s="19"/>
    </row>
    <row r="361" ht="17.25" customHeight="1" spans="1:11">
      <c r="A361" s="35" t="s">
        <v>258</v>
      </c>
      <c r="B361" s="43"/>
      <c r="C361" s="59" t="s">
        <v>373</v>
      </c>
      <c r="D361" s="45">
        <v>540</v>
      </c>
      <c r="E361" s="39">
        <f>D361*0.9</f>
        <v>486</v>
      </c>
      <c r="F361" s="40">
        <f>D361*0.9</f>
        <v>486</v>
      </c>
      <c r="G361" s="41">
        <f>D361*0.9</f>
        <v>486</v>
      </c>
      <c r="H361" s="66"/>
      <c r="I361" s="65"/>
      <c r="J361" s="19"/>
      <c r="K361" s="19"/>
    </row>
    <row r="362" ht="17.25" customHeight="1" spans="1:11">
      <c r="A362" s="35" t="s">
        <v>258</v>
      </c>
      <c r="B362" s="43"/>
      <c r="C362" s="59" t="s">
        <v>374</v>
      </c>
      <c r="D362" s="45">
        <v>585</v>
      </c>
      <c r="E362" s="39">
        <f>D362*0.9</f>
        <v>526.5</v>
      </c>
      <c r="F362" s="40">
        <f>D362*0.9</f>
        <v>526.5</v>
      </c>
      <c r="G362" s="41">
        <f>D362*0.9</f>
        <v>526.5</v>
      </c>
      <c r="H362" s="66"/>
      <c r="I362" s="65"/>
      <c r="J362" s="19"/>
      <c r="K362" s="19"/>
    </row>
    <row r="363" ht="17.25" customHeight="1" spans="1:11">
      <c r="A363" s="35">
        <v>12</v>
      </c>
      <c r="B363" s="43">
        <v>34</v>
      </c>
      <c r="C363" s="59" t="s">
        <v>375</v>
      </c>
      <c r="D363" s="45">
        <v>490</v>
      </c>
      <c r="E363" s="39">
        <f>D363*0.9</f>
        <v>441</v>
      </c>
      <c r="F363" s="40">
        <f>D363*0.9</f>
        <v>441</v>
      </c>
      <c r="G363" s="41">
        <f>D363*0.9</f>
        <v>441</v>
      </c>
      <c r="H363" s="66"/>
      <c r="I363" s="65"/>
      <c r="J363" s="19"/>
      <c r="K363" s="19"/>
    </row>
    <row r="364" ht="17.25" customHeight="1" spans="1:11">
      <c r="A364" s="35" t="s">
        <v>263</v>
      </c>
      <c r="B364" s="36">
        <v>50</v>
      </c>
      <c r="C364" s="60" t="s">
        <v>376</v>
      </c>
      <c r="D364" s="38">
        <v>1130</v>
      </c>
      <c r="E364" s="39">
        <f>D364*0.9</f>
        <v>1017</v>
      </c>
      <c r="F364" s="40">
        <f>D364*0.9</f>
        <v>1017</v>
      </c>
      <c r="G364" s="41">
        <f>D364*0.9</f>
        <v>1017</v>
      </c>
      <c r="H364" s="66"/>
      <c r="I364" s="65"/>
      <c r="J364" s="19"/>
      <c r="K364" s="19"/>
    </row>
    <row r="365" ht="17.25" customHeight="1" spans="1:11">
      <c r="A365" s="35">
        <v>11</v>
      </c>
      <c r="B365" s="36">
        <v>25</v>
      </c>
      <c r="C365" s="60" t="s">
        <v>377</v>
      </c>
      <c r="D365" s="38">
        <v>520</v>
      </c>
      <c r="E365" s="39">
        <f>D365*0.9</f>
        <v>468</v>
      </c>
      <c r="F365" s="40">
        <f>D365*0.9</f>
        <v>468</v>
      </c>
      <c r="G365" s="41">
        <f>D365*0.9</f>
        <v>468</v>
      </c>
      <c r="H365" s="66"/>
      <c r="I365" s="65"/>
      <c r="J365" s="19"/>
      <c r="K365" s="19"/>
    </row>
    <row r="366" ht="17.25" customHeight="1" spans="1:11">
      <c r="A366" s="35" t="s">
        <v>263</v>
      </c>
      <c r="B366" s="36" t="s">
        <v>268</v>
      </c>
      <c r="C366" s="60" t="s">
        <v>378</v>
      </c>
      <c r="D366" s="38">
        <v>1990</v>
      </c>
      <c r="E366" s="39">
        <f>D366*0.9</f>
        <v>1791</v>
      </c>
      <c r="F366" s="40">
        <f>D366*0.9</f>
        <v>1791</v>
      </c>
      <c r="G366" s="41">
        <f>D366*0.9</f>
        <v>1791</v>
      </c>
      <c r="H366" s="66"/>
      <c r="I366" s="65"/>
      <c r="J366" s="19"/>
      <c r="K366" s="19"/>
    </row>
    <row r="367" ht="17.25" customHeight="1" spans="1:11">
      <c r="A367" s="35">
        <v>12</v>
      </c>
      <c r="B367" s="43">
        <v>27</v>
      </c>
      <c r="C367" s="59" t="s">
        <v>379</v>
      </c>
      <c r="D367" s="45">
        <v>300</v>
      </c>
      <c r="E367" s="39">
        <f>D367*0.9</f>
        <v>270</v>
      </c>
      <c r="F367" s="40">
        <f>D367*0.9</f>
        <v>270</v>
      </c>
      <c r="G367" s="41">
        <f>D367*0.9</f>
        <v>270</v>
      </c>
      <c r="H367" s="66"/>
      <c r="I367" s="65"/>
      <c r="J367" s="19"/>
      <c r="K367" s="19"/>
    </row>
    <row r="368" ht="17.25" customHeight="1" spans="1:11">
      <c r="A368" s="35">
        <v>12</v>
      </c>
      <c r="B368" s="43">
        <v>23</v>
      </c>
      <c r="C368" s="59" t="s">
        <v>380</v>
      </c>
      <c r="D368" s="45">
        <v>350</v>
      </c>
      <c r="E368" s="39">
        <f>D368*0.9</f>
        <v>315</v>
      </c>
      <c r="F368" s="40">
        <f>D368*0.9</f>
        <v>315</v>
      </c>
      <c r="G368" s="41">
        <f>D368*0.9</f>
        <v>315</v>
      </c>
      <c r="H368" s="66"/>
      <c r="I368" s="65"/>
      <c r="J368" s="19"/>
      <c r="K368" s="19"/>
    </row>
    <row r="369" ht="17.25" customHeight="1" spans="1:11">
      <c r="A369" s="35" t="s">
        <v>324</v>
      </c>
      <c r="B369" s="36" t="s">
        <v>277</v>
      </c>
      <c r="C369" s="60" t="s">
        <v>381</v>
      </c>
      <c r="D369" s="38">
        <v>3900</v>
      </c>
      <c r="E369" s="39">
        <f>D369*0.9</f>
        <v>3510</v>
      </c>
      <c r="F369" s="40">
        <f>D369*0.9</f>
        <v>3510</v>
      </c>
      <c r="G369" s="41">
        <f>D369*0.9</f>
        <v>3510</v>
      </c>
      <c r="H369" s="66"/>
      <c r="I369" s="65"/>
      <c r="J369" s="19"/>
      <c r="K369" s="19"/>
    </row>
    <row r="370" ht="17.25" customHeight="1" spans="1:11">
      <c r="A370" s="35" t="s">
        <v>258</v>
      </c>
      <c r="B370" s="43"/>
      <c r="C370" s="59" t="s">
        <v>382</v>
      </c>
      <c r="D370" s="45">
        <v>720</v>
      </c>
      <c r="E370" s="39">
        <f>D370*0.9</f>
        <v>648</v>
      </c>
      <c r="F370" s="40">
        <f>D370*0.9</f>
        <v>648</v>
      </c>
      <c r="G370" s="41">
        <f>D370*0.9</f>
        <v>648</v>
      </c>
      <c r="H370" s="66"/>
      <c r="I370" s="65"/>
      <c r="J370" s="19"/>
      <c r="K370" s="19"/>
    </row>
    <row r="371" ht="17.25" customHeight="1" spans="1:11">
      <c r="A371" s="35">
        <v>9</v>
      </c>
      <c r="B371" s="36">
        <v>25</v>
      </c>
      <c r="C371" s="60" t="s">
        <v>383</v>
      </c>
      <c r="D371" s="38">
        <v>290</v>
      </c>
      <c r="E371" s="39">
        <f>D371*0.9</f>
        <v>261</v>
      </c>
      <c r="F371" s="40">
        <f>D371*0.9</f>
        <v>261</v>
      </c>
      <c r="G371" s="41">
        <f>D371*0.9</f>
        <v>261</v>
      </c>
      <c r="H371" s="66"/>
      <c r="I371" s="65"/>
      <c r="J371" s="19"/>
      <c r="K371" s="19"/>
    </row>
    <row r="372" ht="17.25" customHeight="1" spans="1:11">
      <c r="A372" s="35" t="s">
        <v>216</v>
      </c>
      <c r="B372" s="36" t="s">
        <v>335</v>
      </c>
      <c r="C372" s="60" t="s">
        <v>384</v>
      </c>
      <c r="D372" s="38">
        <v>990</v>
      </c>
      <c r="E372" s="39">
        <f>D372*0.9</f>
        <v>891</v>
      </c>
      <c r="F372" s="40">
        <f>D372*0.9</f>
        <v>891</v>
      </c>
      <c r="G372" s="41">
        <f>D372*0.9</f>
        <v>891</v>
      </c>
      <c r="H372" s="66"/>
      <c r="I372" s="67"/>
      <c r="J372" s="19"/>
      <c r="K372" s="19"/>
    </row>
    <row r="373" ht="17.25" customHeight="1" spans="1:11">
      <c r="A373" s="35">
        <v>11</v>
      </c>
      <c r="B373" s="43">
        <v>15</v>
      </c>
      <c r="C373" s="59" t="s">
        <v>385</v>
      </c>
      <c r="D373" s="45">
        <v>390</v>
      </c>
      <c r="E373" s="39">
        <f>D373*0.9</f>
        <v>351</v>
      </c>
      <c r="F373" s="40">
        <f>D373*0.9</f>
        <v>351</v>
      </c>
      <c r="G373" s="41">
        <f>D373*0.9</f>
        <v>351</v>
      </c>
      <c r="H373" s="66"/>
      <c r="I373" s="68"/>
      <c r="J373" s="19"/>
      <c r="K373" s="19"/>
    </row>
    <row r="374" ht="17.25" customHeight="1" spans="1:11">
      <c r="A374" s="35">
        <v>17</v>
      </c>
      <c r="B374" s="36">
        <v>35</v>
      </c>
      <c r="C374" s="60" t="s">
        <v>386</v>
      </c>
      <c r="D374" s="45">
        <v>980</v>
      </c>
      <c r="E374" s="39">
        <f>D374*0.9</f>
        <v>882</v>
      </c>
      <c r="F374" s="40">
        <f>D374*0.9</f>
        <v>882</v>
      </c>
      <c r="G374" s="41">
        <f>D374*0.9</f>
        <v>882</v>
      </c>
      <c r="H374" s="66"/>
      <c r="I374" s="67"/>
      <c r="J374" s="19"/>
      <c r="K374" s="19"/>
    </row>
    <row r="375" ht="17.25" customHeight="1" spans="1:11">
      <c r="A375" s="35" t="s">
        <v>216</v>
      </c>
      <c r="B375" s="36" t="s">
        <v>265</v>
      </c>
      <c r="C375" s="60" t="s">
        <v>387</v>
      </c>
      <c r="D375" s="38">
        <v>990</v>
      </c>
      <c r="E375" s="39">
        <f>D375*0.9</f>
        <v>891</v>
      </c>
      <c r="F375" s="40">
        <f>D375*0.9</f>
        <v>891</v>
      </c>
      <c r="G375" s="41">
        <f>D375*0.9</f>
        <v>891</v>
      </c>
      <c r="H375" s="66"/>
      <c r="I375" s="67"/>
      <c r="J375" s="19"/>
      <c r="K375" s="19"/>
    </row>
    <row r="376" ht="17.25" customHeight="1" spans="1:11">
      <c r="A376" s="35" t="s">
        <v>303</v>
      </c>
      <c r="B376" s="36" t="s">
        <v>267</v>
      </c>
      <c r="C376" s="60" t="s">
        <v>387</v>
      </c>
      <c r="D376" s="38">
        <v>380</v>
      </c>
      <c r="E376" s="39">
        <f>D376*0.9</f>
        <v>342</v>
      </c>
      <c r="F376" s="40">
        <f>D376*0.9</f>
        <v>342</v>
      </c>
      <c r="G376" s="41">
        <f>D376*0.9</f>
        <v>342</v>
      </c>
      <c r="H376" s="66"/>
      <c r="I376" s="67"/>
      <c r="J376" s="19"/>
      <c r="K376" s="19"/>
    </row>
    <row r="377" ht="17.25" customHeight="1" spans="1:11">
      <c r="A377" s="35" t="s">
        <v>388</v>
      </c>
      <c r="B377" s="36" t="s">
        <v>389</v>
      </c>
      <c r="C377" s="60" t="s">
        <v>390</v>
      </c>
      <c r="D377" s="38">
        <v>22000</v>
      </c>
      <c r="E377" s="39">
        <f>D377*0.9</f>
        <v>19800</v>
      </c>
      <c r="F377" s="40">
        <f>D377*0.9</f>
        <v>19800</v>
      </c>
      <c r="G377" s="41">
        <f>D377*0.9</f>
        <v>19800</v>
      </c>
      <c r="H377" s="66"/>
      <c r="I377" s="67"/>
      <c r="J377" s="19"/>
      <c r="K377" s="19"/>
    </row>
    <row r="378" ht="17.25" customHeight="1" spans="1:11">
      <c r="A378" s="35">
        <v>9</v>
      </c>
      <c r="B378" s="43">
        <v>20</v>
      </c>
      <c r="C378" s="60" t="s">
        <v>391</v>
      </c>
      <c r="D378" s="45">
        <v>399</v>
      </c>
      <c r="E378" s="39">
        <f>D378*0.9</f>
        <v>359.1</v>
      </c>
      <c r="F378" s="40">
        <f>D378*0.9</f>
        <v>359.1</v>
      </c>
      <c r="G378" s="41">
        <f>D378*0.9</f>
        <v>359.1</v>
      </c>
      <c r="H378" s="66"/>
      <c r="I378" s="67"/>
      <c r="J378" s="19"/>
      <c r="K378" s="19"/>
    </row>
    <row r="379" ht="17.25" customHeight="1" spans="1:11">
      <c r="A379" s="35" t="s">
        <v>392</v>
      </c>
      <c r="B379" s="36" t="s">
        <v>393</v>
      </c>
      <c r="C379" s="60" t="s">
        <v>394</v>
      </c>
      <c r="D379" s="38">
        <v>18950</v>
      </c>
      <c r="E379" s="39">
        <f>D379*0.9</f>
        <v>17055</v>
      </c>
      <c r="F379" s="40">
        <f>D379*0.9</f>
        <v>17055</v>
      </c>
      <c r="G379" s="41">
        <f>D379*0.9</f>
        <v>17055</v>
      </c>
      <c r="H379" s="66"/>
      <c r="I379" s="67"/>
      <c r="J379" s="19"/>
      <c r="K379" s="19"/>
    </row>
    <row r="380" ht="17.25" customHeight="1" spans="1:11">
      <c r="A380" s="35" t="s">
        <v>388</v>
      </c>
      <c r="B380" s="36"/>
      <c r="C380" s="60" t="s">
        <v>394</v>
      </c>
      <c r="D380" s="38">
        <v>28890</v>
      </c>
      <c r="E380" s="39">
        <f>D380*0.9</f>
        <v>26001</v>
      </c>
      <c r="F380" s="40">
        <f>D380*0.9</f>
        <v>26001</v>
      </c>
      <c r="G380" s="41">
        <f>D380*0.9</f>
        <v>26001</v>
      </c>
      <c r="H380" s="66"/>
      <c r="I380" s="67"/>
      <c r="J380" s="19"/>
      <c r="K380" s="19"/>
    </row>
    <row r="381" ht="17.25" customHeight="1" spans="1:11">
      <c r="A381" s="35">
        <v>23</v>
      </c>
      <c r="B381" s="43">
        <v>65</v>
      </c>
      <c r="C381" s="60" t="s">
        <v>395</v>
      </c>
      <c r="D381" s="45">
        <v>3900</v>
      </c>
      <c r="E381" s="39">
        <f>D381*0.9</f>
        <v>3510</v>
      </c>
      <c r="F381" s="40">
        <f>D381*0.9</f>
        <v>3510</v>
      </c>
      <c r="G381" s="41">
        <f>D381*0.9</f>
        <v>3510</v>
      </c>
      <c r="H381" s="66"/>
      <c r="I381" s="50"/>
      <c r="J381" s="19"/>
      <c r="K381" s="19"/>
    </row>
    <row r="382" ht="17.25" customHeight="1" spans="1:11">
      <c r="A382" s="35">
        <v>38</v>
      </c>
      <c r="B382" s="43">
        <v>120</v>
      </c>
      <c r="C382" s="60" t="s">
        <v>395</v>
      </c>
      <c r="D382" s="45">
        <v>25930</v>
      </c>
      <c r="E382" s="39">
        <f>D382*0.9</f>
        <v>23337</v>
      </c>
      <c r="F382" s="40">
        <f>D382*0.9</f>
        <v>23337</v>
      </c>
      <c r="G382" s="41">
        <f>D382*0.9</f>
        <v>23337</v>
      </c>
      <c r="H382" s="66"/>
      <c r="I382" s="50"/>
      <c r="J382" s="19"/>
      <c r="K382" s="19"/>
    </row>
    <row r="383" ht="17.25" customHeight="1" spans="1:11">
      <c r="A383" s="35">
        <v>32</v>
      </c>
      <c r="B383" s="43">
        <v>110</v>
      </c>
      <c r="C383" s="60" t="s">
        <v>396</v>
      </c>
      <c r="D383" s="45">
        <v>18500</v>
      </c>
      <c r="E383" s="39">
        <f>D383*0.9</f>
        <v>16650</v>
      </c>
      <c r="F383" s="40">
        <f>D383*0.9</f>
        <v>16650</v>
      </c>
      <c r="G383" s="41">
        <f>D383*0.9</f>
        <v>16650</v>
      </c>
      <c r="H383" s="66"/>
      <c r="I383" s="50"/>
      <c r="J383" s="19"/>
      <c r="K383" s="19"/>
    </row>
    <row r="384" ht="17.25" customHeight="1" spans="1:11">
      <c r="A384" s="35" t="s">
        <v>276</v>
      </c>
      <c r="B384" s="36" t="s">
        <v>397</v>
      </c>
      <c r="C384" s="60" t="s">
        <v>398</v>
      </c>
      <c r="D384" s="38">
        <v>1760</v>
      </c>
      <c r="E384" s="39">
        <f>D384*0.9</f>
        <v>1584</v>
      </c>
      <c r="F384" s="40">
        <f>D384*0.9</f>
        <v>1584</v>
      </c>
      <c r="G384" s="41">
        <f>D384*0.9</f>
        <v>1584</v>
      </c>
      <c r="H384" s="66"/>
      <c r="I384" s="50"/>
      <c r="J384" s="19"/>
      <c r="K384" s="19"/>
    </row>
    <row r="385" ht="17.25" customHeight="1" spans="1:11">
      <c r="A385" s="35">
        <v>23</v>
      </c>
      <c r="B385" s="43">
        <v>70</v>
      </c>
      <c r="C385" s="60" t="s">
        <v>399</v>
      </c>
      <c r="D385" s="45">
        <v>4990</v>
      </c>
      <c r="E385" s="39">
        <f>D385*0.9</f>
        <v>4491</v>
      </c>
      <c r="F385" s="40">
        <f>D385*0.9</f>
        <v>4491</v>
      </c>
      <c r="G385" s="41">
        <f>D385*0.9</f>
        <v>4491</v>
      </c>
      <c r="H385" s="66"/>
      <c r="I385" s="50"/>
      <c r="J385" s="19"/>
      <c r="K385" s="19"/>
    </row>
    <row r="386" ht="17.25" customHeight="1" spans="1:11">
      <c r="A386" s="35" t="s">
        <v>276</v>
      </c>
      <c r="B386" s="36" t="s">
        <v>400</v>
      </c>
      <c r="C386" s="60" t="s">
        <v>401</v>
      </c>
      <c r="D386" s="38">
        <v>1600</v>
      </c>
      <c r="E386" s="39">
        <f>D386*0.9</f>
        <v>1440</v>
      </c>
      <c r="F386" s="40">
        <f>D386*0.9</f>
        <v>1440</v>
      </c>
      <c r="G386" s="41">
        <f>D386*0.9</f>
        <v>1440</v>
      </c>
      <c r="H386" s="66"/>
      <c r="I386" s="50"/>
      <c r="J386" s="19"/>
      <c r="K386" s="19"/>
    </row>
    <row r="387" ht="17.25" customHeight="1" spans="1:11">
      <c r="A387" s="35">
        <v>9</v>
      </c>
      <c r="B387" s="43">
        <v>25</v>
      </c>
      <c r="C387" s="59" t="s">
        <v>402</v>
      </c>
      <c r="D387" s="45">
        <v>290</v>
      </c>
      <c r="E387" s="39">
        <f>D387*0.9</f>
        <v>261</v>
      </c>
      <c r="F387" s="40">
        <f>D387*0.9</f>
        <v>261</v>
      </c>
      <c r="G387" s="41">
        <f>D387*0.9</f>
        <v>261</v>
      </c>
      <c r="H387" s="66"/>
      <c r="I387" s="50"/>
      <c r="J387" s="19"/>
      <c r="K387" s="19"/>
    </row>
    <row r="388" ht="17.25" customHeight="1" spans="1:11">
      <c r="A388" s="35">
        <v>32</v>
      </c>
      <c r="B388" s="43">
        <v>150</v>
      </c>
      <c r="C388" s="60" t="s">
        <v>403</v>
      </c>
      <c r="D388" s="45">
        <v>25930</v>
      </c>
      <c r="E388" s="39">
        <f>D388*0.9</f>
        <v>23337</v>
      </c>
      <c r="F388" s="40">
        <f>D388*0.9</f>
        <v>23337</v>
      </c>
      <c r="G388" s="41">
        <f>D388*0.9</f>
        <v>23337</v>
      </c>
      <c r="H388" s="66"/>
      <c r="I388" s="50"/>
      <c r="J388" s="19"/>
      <c r="K388" s="19"/>
    </row>
    <row r="389" ht="17.25" customHeight="1" spans="1:11">
      <c r="A389" s="35" t="s">
        <v>258</v>
      </c>
      <c r="B389" s="43"/>
      <c r="C389" s="59" t="s">
        <v>404</v>
      </c>
      <c r="D389" s="45">
        <v>470</v>
      </c>
      <c r="E389" s="39">
        <f>D389*0.9</f>
        <v>423</v>
      </c>
      <c r="F389" s="40">
        <f>D389*0.9</f>
        <v>423</v>
      </c>
      <c r="G389" s="41">
        <f>D389*0.9</f>
        <v>423</v>
      </c>
      <c r="H389" s="66"/>
      <c r="I389" s="50"/>
      <c r="J389" s="19"/>
      <c r="K389" s="19"/>
    </row>
    <row r="390" ht="17.25" customHeight="1" spans="1:11">
      <c r="A390" s="35" t="s">
        <v>258</v>
      </c>
      <c r="B390" s="56"/>
      <c r="C390" s="59" t="s">
        <v>405</v>
      </c>
      <c r="D390" s="45">
        <v>500</v>
      </c>
      <c r="E390" s="39">
        <f>D390*0.9</f>
        <v>450</v>
      </c>
      <c r="F390" s="40">
        <f>D390*0.9</f>
        <v>450</v>
      </c>
      <c r="G390" s="41">
        <f>D390*0.9</f>
        <v>450</v>
      </c>
      <c r="H390" s="66"/>
      <c r="I390" s="50"/>
      <c r="J390" s="19"/>
      <c r="K390" s="19"/>
    </row>
    <row r="391" ht="17.25" customHeight="1" spans="1:11">
      <c r="A391" s="35" t="s">
        <v>258</v>
      </c>
      <c r="B391" s="56"/>
      <c r="C391" s="59" t="s">
        <v>406</v>
      </c>
      <c r="D391" s="45">
        <v>500</v>
      </c>
      <c r="E391" s="39">
        <f>D391*0.9</f>
        <v>450</v>
      </c>
      <c r="F391" s="40">
        <f>D391*0.9</f>
        <v>450</v>
      </c>
      <c r="G391" s="41">
        <f>D391*0.9</f>
        <v>450</v>
      </c>
      <c r="H391" s="66"/>
      <c r="I391" s="50"/>
      <c r="J391" s="19"/>
      <c r="K391" s="19"/>
    </row>
    <row r="392" ht="17.25" customHeight="1" spans="1:11">
      <c r="A392" s="35">
        <v>10</v>
      </c>
      <c r="B392" s="56">
        <v>13</v>
      </c>
      <c r="C392" s="59" t="s">
        <v>407</v>
      </c>
      <c r="D392" s="45">
        <v>295</v>
      </c>
      <c r="E392" s="39">
        <f>D392*0.9</f>
        <v>265.5</v>
      </c>
      <c r="F392" s="40">
        <f>D392*0.9</f>
        <v>265.5</v>
      </c>
      <c r="G392" s="41">
        <f>D392*0.9</f>
        <v>265.5</v>
      </c>
      <c r="H392" s="66"/>
      <c r="I392" s="50"/>
      <c r="J392" s="19"/>
      <c r="K392" s="19"/>
    </row>
    <row r="393" ht="17.25" customHeight="1" spans="1:11">
      <c r="A393" s="35">
        <v>9</v>
      </c>
      <c r="B393" s="56">
        <v>10</v>
      </c>
      <c r="C393" s="59" t="s">
        <v>407</v>
      </c>
      <c r="D393" s="45">
        <v>330</v>
      </c>
      <c r="E393" s="39">
        <f>D393*0.9</f>
        <v>297</v>
      </c>
      <c r="F393" s="40">
        <f>D393*0.9</f>
        <v>297</v>
      </c>
      <c r="G393" s="41">
        <f>D393*0.9</f>
        <v>297</v>
      </c>
      <c r="H393" s="69"/>
      <c r="I393" s="50"/>
      <c r="J393" s="19"/>
      <c r="K393" s="19"/>
    </row>
    <row r="394" ht="17.25" customHeight="1" spans="1:11">
      <c r="A394" s="35" t="s">
        <v>258</v>
      </c>
      <c r="B394" s="56"/>
      <c r="C394" s="59" t="s">
        <v>408</v>
      </c>
      <c r="D394" s="45">
        <v>420</v>
      </c>
      <c r="E394" s="39">
        <f>D394*0.9</f>
        <v>378</v>
      </c>
      <c r="F394" s="40">
        <f>D394*0.9</f>
        <v>378</v>
      </c>
      <c r="G394" s="41">
        <f>D394*0.9</f>
        <v>378</v>
      </c>
      <c r="H394" s="66"/>
      <c r="I394" s="50"/>
      <c r="J394" s="19"/>
      <c r="K394" s="19"/>
    </row>
    <row r="395" ht="17.25" customHeight="1" spans="1:11">
      <c r="A395" s="35" t="s">
        <v>258</v>
      </c>
      <c r="B395" s="56"/>
      <c r="C395" s="59" t="s">
        <v>409</v>
      </c>
      <c r="D395" s="45">
        <v>420</v>
      </c>
      <c r="E395" s="39">
        <f>D395*0.9</f>
        <v>378</v>
      </c>
      <c r="F395" s="40">
        <f>D395*0.9</f>
        <v>378</v>
      </c>
      <c r="G395" s="41">
        <f>D395*0.9</f>
        <v>378</v>
      </c>
      <c r="H395" s="69"/>
      <c r="I395" s="50"/>
      <c r="J395" s="19"/>
      <c r="K395" s="19"/>
    </row>
    <row r="396" ht="17.25" customHeight="1" spans="1:11">
      <c r="A396" s="35" t="s">
        <v>258</v>
      </c>
      <c r="B396" s="56"/>
      <c r="C396" s="59" t="s">
        <v>410</v>
      </c>
      <c r="D396" s="45">
        <v>420</v>
      </c>
      <c r="E396" s="39">
        <f>D396*0.9</f>
        <v>378</v>
      </c>
      <c r="F396" s="40">
        <f>D396*0.9</f>
        <v>378</v>
      </c>
      <c r="G396" s="41">
        <f>D396*0.9</f>
        <v>378</v>
      </c>
      <c r="H396" s="69"/>
      <c r="I396" s="50"/>
      <c r="J396" s="19"/>
      <c r="K396" s="19"/>
    </row>
    <row r="397" ht="17.25" customHeight="1" spans="1:11">
      <c r="A397" s="35" t="s">
        <v>258</v>
      </c>
      <c r="B397" s="56"/>
      <c r="C397" s="59" t="s">
        <v>411</v>
      </c>
      <c r="D397" s="45">
        <v>500</v>
      </c>
      <c r="E397" s="39">
        <f>D397*0.9</f>
        <v>450</v>
      </c>
      <c r="F397" s="40">
        <f>D397*0.9</f>
        <v>450</v>
      </c>
      <c r="G397" s="41">
        <f>D397*0.9</f>
        <v>450</v>
      </c>
      <c r="H397" s="66"/>
      <c r="I397" s="50"/>
      <c r="J397" s="19"/>
      <c r="K397" s="19"/>
    </row>
    <row r="398" ht="17.25" customHeight="1" spans="1:11">
      <c r="A398" s="35" t="s">
        <v>258</v>
      </c>
      <c r="B398" s="56"/>
      <c r="C398" s="59" t="s">
        <v>412</v>
      </c>
      <c r="D398" s="45">
        <v>500</v>
      </c>
      <c r="E398" s="39">
        <f>D398*0.9</f>
        <v>450</v>
      </c>
      <c r="F398" s="40">
        <f>D398*0.9</f>
        <v>450</v>
      </c>
      <c r="G398" s="41">
        <f>D398*0.9</f>
        <v>450</v>
      </c>
      <c r="H398" s="66"/>
      <c r="I398" s="50"/>
      <c r="J398" s="19"/>
      <c r="K398" s="19"/>
    </row>
    <row r="399" ht="17.25" customHeight="1" spans="1:11">
      <c r="A399" s="35" t="s">
        <v>258</v>
      </c>
      <c r="B399" s="56"/>
      <c r="C399" s="59" t="s">
        <v>413</v>
      </c>
      <c r="D399" s="45">
        <v>500</v>
      </c>
      <c r="E399" s="39">
        <f>D399*0.9</f>
        <v>450</v>
      </c>
      <c r="F399" s="40">
        <f>D399*0.9</f>
        <v>450</v>
      </c>
      <c r="G399" s="41">
        <f>D399*0.9</f>
        <v>450</v>
      </c>
      <c r="H399" s="66"/>
      <c r="I399" s="50"/>
      <c r="J399" s="19"/>
      <c r="K399" s="19"/>
    </row>
    <row r="400" ht="17.25" customHeight="1" spans="1:11">
      <c r="A400" s="35" t="s">
        <v>258</v>
      </c>
      <c r="B400" s="56"/>
      <c r="C400" s="59" t="s">
        <v>414</v>
      </c>
      <c r="D400" s="45">
        <v>420</v>
      </c>
      <c r="E400" s="39">
        <f>D400*0.9</f>
        <v>378</v>
      </c>
      <c r="F400" s="40">
        <f>D400*0.9</f>
        <v>378</v>
      </c>
      <c r="G400" s="41">
        <f>D400*0.9</f>
        <v>378</v>
      </c>
      <c r="H400" s="66"/>
      <c r="I400" s="50"/>
      <c r="J400" s="19"/>
      <c r="K400" s="19"/>
    </row>
    <row r="401" ht="17.25" customHeight="1" spans="1:11">
      <c r="A401" s="35" t="s">
        <v>258</v>
      </c>
      <c r="B401" s="56"/>
      <c r="C401" s="59" t="s">
        <v>415</v>
      </c>
      <c r="D401" s="45">
        <v>420</v>
      </c>
      <c r="E401" s="39">
        <f>D401*0.9</f>
        <v>378</v>
      </c>
      <c r="F401" s="40">
        <f>D401*0.9</f>
        <v>378</v>
      </c>
      <c r="G401" s="41">
        <f>D401*0.9</f>
        <v>378</v>
      </c>
      <c r="H401" s="66"/>
      <c r="I401" s="50"/>
      <c r="J401" s="19"/>
      <c r="K401" s="19"/>
    </row>
    <row r="402" ht="17.25" customHeight="1" spans="1:11">
      <c r="A402" s="35">
        <v>11</v>
      </c>
      <c r="B402" s="56">
        <v>20</v>
      </c>
      <c r="C402" s="59" t="s">
        <v>416</v>
      </c>
      <c r="D402" s="45">
        <v>430</v>
      </c>
      <c r="E402" s="39">
        <f>D402*0.9</f>
        <v>387</v>
      </c>
      <c r="F402" s="40">
        <f>D402*0.9</f>
        <v>387</v>
      </c>
      <c r="G402" s="41">
        <f>D402*0.9</f>
        <v>387</v>
      </c>
      <c r="H402" s="66"/>
      <c r="I402" s="50"/>
      <c r="J402" s="19"/>
      <c r="K402" s="19"/>
    </row>
    <row r="403" ht="17.25" customHeight="1" spans="1:11">
      <c r="A403" s="35">
        <v>23</v>
      </c>
      <c r="B403" s="56">
        <v>55</v>
      </c>
      <c r="C403" s="59" t="s">
        <v>417</v>
      </c>
      <c r="D403" s="45">
        <v>5350</v>
      </c>
      <c r="E403" s="39">
        <f>D403*0.9</f>
        <v>4815</v>
      </c>
      <c r="F403" s="40">
        <f>D403*0.9</f>
        <v>4815</v>
      </c>
      <c r="G403" s="41">
        <f>D403*0.9</f>
        <v>4815</v>
      </c>
      <c r="H403" s="66"/>
      <c r="I403" s="50"/>
      <c r="J403" s="19"/>
      <c r="K403" s="19"/>
    </row>
    <row r="404" ht="17.25" customHeight="1" spans="1:11">
      <c r="A404" s="35">
        <v>19</v>
      </c>
      <c r="B404" s="56">
        <v>40</v>
      </c>
      <c r="C404" s="59" t="s">
        <v>418</v>
      </c>
      <c r="D404" s="45">
        <v>2630</v>
      </c>
      <c r="E404" s="39">
        <f>D404*0.9</f>
        <v>2367</v>
      </c>
      <c r="F404" s="40">
        <f>D404*0.9</f>
        <v>2367</v>
      </c>
      <c r="G404" s="41">
        <f>D404*0.9</f>
        <v>2367</v>
      </c>
      <c r="H404" s="66"/>
      <c r="I404" s="50"/>
      <c r="J404" s="19"/>
      <c r="K404" s="19"/>
    </row>
    <row r="405" ht="17.25" customHeight="1" spans="1:11">
      <c r="A405" s="35">
        <v>13</v>
      </c>
      <c r="B405" s="56">
        <v>45</v>
      </c>
      <c r="C405" s="59" t="s">
        <v>419</v>
      </c>
      <c r="D405" s="45">
        <v>690</v>
      </c>
      <c r="E405" s="39">
        <f>D405*0.9</f>
        <v>621</v>
      </c>
      <c r="F405" s="40">
        <f>D405*0.9</f>
        <v>621</v>
      </c>
      <c r="G405" s="41">
        <f>D405*0.9</f>
        <v>621</v>
      </c>
      <c r="H405" s="66"/>
      <c r="I405" s="50"/>
      <c r="J405" s="19"/>
      <c r="K405" s="19"/>
    </row>
    <row r="406" ht="17.25" customHeight="1" spans="1:11">
      <c r="A406" s="35" t="s">
        <v>258</v>
      </c>
      <c r="B406" s="56"/>
      <c r="C406" s="59" t="s">
        <v>420</v>
      </c>
      <c r="D406" s="45">
        <v>420</v>
      </c>
      <c r="E406" s="39">
        <f>D406*0.9</f>
        <v>378</v>
      </c>
      <c r="F406" s="40">
        <f>D406*0.9</f>
        <v>378</v>
      </c>
      <c r="G406" s="41">
        <f>D406*0.9</f>
        <v>378</v>
      </c>
      <c r="H406" s="66"/>
      <c r="I406" s="50"/>
      <c r="J406" s="19"/>
      <c r="K406" s="19"/>
    </row>
    <row r="407" ht="17.25" customHeight="1" spans="1:11">
      <c r="A407" s="35">
        <v>19</v>
      </c>
      <c r="B407" s="35">
        <v>50</v>
      </c>
      <c r="C407" s="60" t="s">
        <v>421</v>
      </c>
      <c r="D407" s="38">
        <v>1450</v>
      </c>
      <c r="E407" s="39">
        <f>D407*0.9</f>
        <v>1305</v>
      </c>
      <c r="F407" s="40">
        <f>D407*0.9</f>
        <v>1305</v>
      </c>
      <c r="G407" s="41">
        <f>D407*0.9</f>
        <v>1305</v>
      </c>
      <c r="H407" s="66"/>
      <c r="I407" s="50"/>
      <c r="J407" s="19"/>
      <c r="K407" s="19"/>
    </row>
    <row r="408" ht="17.25" customHeight="1" spans="1:11">
      <c r="A408" s="35" t="s">
        <v>258</v>
      </c>
      <c r="B408" s="43"/>
      <c r="C408" s="59" t="s">
        <v>422</v>
      </c>
      <c r="D408" s="70">
        <v>940</v>
      </c>
      <c r="E408" s="39">
        <f>D408*0.9</f>
        <v>846</v>
      </c>
      <c r="F408" s="40">
        <f>D408*0.9</f>
        <v>846</v>
      </c>
      <c r="G408" s="41">
        <f>D408*0.9</f>
        <v>846</v>
      </c>
      <c r="H408" s="69"/>
      <c r="I408" s="50"/>
      <c r="J408" s="19"/>
      <c r="K408" s="19"/>
    </row>
    <row r="409" ht="17.25" customHeight="1" spans="1:11">
      <c r="A409" s="35">
        <v>12</v>
      </c>
      <c r="B409" s="36">
        <v>40</v>
      </c>
      <c r="C409" s="60" t="s">
        <v>423</v>
      </c>
      <c r="D409" s="38">
        <v>950</v>
      </c>
      <c r="E409" s="39">
        <f>D409*0.9</f>
        <v>855</v>
      </c>
      <c r="F409" s="40">
        <f>D409*0.9</f>
        <v>855</v>
      </c>
      <c r="G409" s="41">
        <f>D409*0.9</f>
        <v>855</v>
      </c>
      <c r="H409" s="69"/>
      <c r="I409" s="50"/>
      <c r="J409" s="19"/>
      <c r="K409" s="19"/>
    </row>
    <row r="410" ht="17.25" customHeight="1" spans="1:11">
      <c r="A410" s="35">
        <v>19</v>
      </c>
      <c r="B410" s="36">
        <v>40</v>
      </c>
      <c r="C410" s="60" t="s">
        <v>424</v>
      </c>
      <c r="D410" s="38">
        <v>2200</v>
      </c>
      <c r="E410" s="39">
        <f>D410*0.9</f>
        <v>1980</v>
      </c>
      <c r="F410" s="40">
        <f>D410*0.9</f>
        <v>1980</v>
      </c>
      <c r="G410" s="41">
        <f>D410*0.9</f>
        <v>1980</v>
      </c>
      <c r="H410" s="69"/>
      <c r="I410" s="50"/>
      <c r="J410" s="19"/>
      <c r="K410" s="19"/>
    </row>
    <row r="411" ht="17.25" customHeight="1" spans="1:11">
      <c r="A411" s="35" t="s">
        <v>258</v>
      </c>
      <c r="B411" s="43"/>
      <c r="C411" s="59" t="s">
        <v>425</v>
      </c>
      <c r="D411" s="45">
        <v>470</v>
      </c>
      <c r="E411" s="39">
        <f>D411*0.9</f>
        <v>423</v>
      </c>
      <c r="F411" s="40">
        <f>D411*0.9</f>
        <v>423</v>
      </c>
      <c r="G411" s="41">
        <f>D411*0.9</f>
        <v>423</v>
      </c>
      <c r="H411" s="66"/>
      <c r="I411" s="50"/>
      <c r="J411" s="19"/>
      <c r="K411" s="19"/>
    </row>
    <row r="412" ht="17.25" customHeight="1" spans="1:11">
      <c r="A412" s="35">
        <v>11</v>
      </c>
      <c r="B412" s="36">
        <v>25</v>
      </c>
      <c r="C412" s="60" t="s">
        <v>426</v>
      </c>
      <c r="D412" s="38">
        <v>440</v>
      </c>
      <c r="E412" s="39">
        <f>D412*0.9</f>
        <v>396</v>
      </c>
      <c r="F412" s="40">
        <f>D412*0.9</f>
        <v>396</v>
      </c>
      <c r="G412" s="41">
        <f>D412*0.9</f>
        <v>396</v>
      </c>
      <c r="H412" s="69"/>
      <c r="I412" s="50"/>
      <c r="J412" s="19"/>
      <c r="K412" s="19"/>
    </row>
    <row r="413" ht="17.25" customHeight="1" spans="1:11">
      <c r="A413" s="35">
        <v>11</v>
      </c>
      <c r="B413" s="36">
        <v>27</v>
      </c>
      <c r="C413" s="60" t="s">
        <v>427</v>
      </c>
      <c r="D413" s="38">
        <v>440</v>
      </c>
      <c r="E413" s="39">
        <f>D413*0.9</f>
        <v>396</v>
      </c>
      <c r="F413" s="40">
        <f>D413*0.9</f>
        <v>396</v>
      </c>
      <c r="G413" s="41">
        <f>D413*0.9</f>
        <v>396</v>
      </c>
      <c r="H413" s="69"/>
      <c r="I413" s="50"/>
      <c r="J413" s="19"/>
      <c r="K413" s="19"/>
    </row>
    <row r="414" ht="17.25" customHeight="1" spans="1:11">
      <c r="A414" s="35">
        <v>11</v>
      </c>
      <c r="B414" s="36">
        <v>26</v>
      </c>
      <c r="C414" s="60" t="s">
        <v>428</v>
      </c>
      <c r="D414" s="38">
        <v>280</v>
      </c>
      <c r="E414" s="39">
        <f>D414*0.9</f>
        <v>252</v>
      </c>
      <c r="F414" s="40">
        <f>D414*0.9</f>
        <v>252</v>
      </c>
      <c r="G414" s="41">
        <f>D414*0.9</f>
        <v>252</v>
      </c>
      <c r="H414" s="69"/>
      <c r="I414" s="50"/>
      <c r="J414" s="19"/>
      <c r="K414" s="19"/>
    </row>
    <row r="415" ht="17.25" customHeight="1" spans="1:11">
      <c r="A415" s="35">
        <v>11</v>
      </c>
      <c r="B415" s="43">
        <v>26</v>
      </c>
      <c r="C415" s="59" t="s">
        <v>428</v>
      </c>
      <c r="D415" s="45">
        <v>280</v>
      </c>
      <c r="E415" s="39">
        <f>D415*0.9</f>
        <v>252</v>
      </c>
      <c r="F415" s="40">
        <f>D415*0.9</f>
        <v>252</v>
      </c>
      <c r="G415" s="41">
        <f>D415*0.9</f>
        <v>252</v>
      </c>
      <c r="H415" s="69"/>
      <c r="I415" s="50"/>
      <c r="J415" s="19"/>
      <c r="K415" s="19"/>
    </row>
    <row r="416" ht="17.25" customHeight="1" spans="1:11">
      <c r="A416" s="35">
        <v>13</v>
      </c>
      <c r="B416" s="36">
        <v>33</v>
      </c>
      <c r="C416" s="60" t="s">
        <v>429</v>
      </c>
      <c r="D416" s="38">
        <v>530</v>
      </c>
      <c r="E416" s="39">
        <f>D416*0.9</f>
        <v>477</v>
      </c>
      <c r="F416" s="40">
        <f>D416*0.9</f>
        <v>477</v>
      </c>
      <c r="G416" s="41">
        <f>D416*0.9</f>
        <v>477</v>
      </c>
      <c r="H416" s="69"/>
      <c r="I416" s="50"/>
      <c r="J416" s="19"/>
      <c r="K416" s="19"/>
    </row>
    <row r="417" ht="17.25" customHeight="1" spans="1:11">
      <c r="A417" s="35" t="s">
        <v>216</v>
      </c>
      <c r="B417" s="36" t="s">
        <v>430</v>
      </c>
      <c r="C417" s="60" t="s">
        <v>431</v>
      </c>
      <c r="D417" s="38">
        <v>2200</v>
      </c>
      <c r="E417" s="39">
        <f>D417*0.9</f>
        <v>1980</v>
      </c>
      <c r="F417" s="40">
        <f>D417*0.9</f>
        <v>1980</v>
      </c>
      <c r="G417" s="41">
        <f>D417*0.9</f>
        <v>1980</v>
      </c>
      <c r="H417" s="66"/>
      <c r="I417" s="50"/>
      <c r="J417" s="19"/>
      <c r="K417" s="19"/>
    </row>
    <row r="418" ht="17.25" customHeight="1" spans="1:11">
      <c r="A418" s="35" t="s">
        <v>432</v>
      </c>
      <c r="B418" s="36" t="s">
        <v>430</v>
      </c>
      <c r="C418" s="60" t="s">
        <v>433</v>
      </c>
      <c r="D418" s="38">
        <v>7100</v>
      </c>
      <c r="E418" s="39">
        <f>D418*0.9</f>
        <v>6390</v>
      </c>
      <c r="F418" s="40">
        <f>D418*0.9</f>
        <v>6390</v>
      </c>
      <c r="G418" s="41">
        <f>D418*0.9</f>
        <v>6390</v>
      </c>
      <c r="H418" s="66"/>
      <c r="I418" s="50"/>
      <c r="J418" s="19"/>
      <c r="K418" s="19"/>
    </row>
    <row r="419" ht="17.25" customHeight="1" spans="1:11">
      <c r="A419" s="35" t="s">
        <v>216</v>
      </c>
      <c r="B419" s="43">
        <v>40</v>
      </c>
      <c r="C419" s="59" t="s">
        <v>434</v>
      </c>
      <c r="D419" s="45">
        <v>730</v>
      </c>
      <c r="E419" s="39">
        <f>D419*0.9</f>
        <v>657</v>
      </c>
      <c r="F419" s="40">
        <f>D419*0.9</f>
        <v>657</v>
      </c>
      <c r="G419" s="41">
        <f>D419*0.9</f>
        <v>657</v>
      </c>
      <c r="H419" s="66"/>
      <c r="I419" s="50"/>
      <c r="J419" s="19"/>
      <c r="K419" s="19"/>
    </row>
    <row r="420" ht="17.25" customHeight="1" spans="1:11">
      <c r="A420" s="35" t="s">
        <v>263</v>
      </c>
      <c r="B420" s="43">
        <v>60</v>
      </c>
      <c r="C420" s="59" t="s">
        <v>435</v>
      </c>
      <c r="D420" s="45">
        <v>1990</v>
      </c>
      <c r="E420" s="39">
        <f>D420*0.9</f>
        <v>1791</v>
      </c>
      <c r="F420" s="40">
        <f>D420*0.9</f>
        <v>1791</v>
      </c>
      <c r="G420" s="41">
        <f>D420*0.9</f>
        <v>1791</v>
      </c>
      <c r="H420" s="66"/>
      <c r="I420" s="50"/>
      <c r="J420" s="19"/>
      <c r="K420" s="19"/>
    </row>
    <row r="421" ht="16.5" customHeight="1" spans="1:11">
      <c r="A421" s="35" t="s">
        <v>321</v>
      </c>
      <c r="B421" s="43">
        <v>150</v>
      </c>
      <c r="C421" s="59" t="s">
        <v>436</v>
      </c>
      <c r="D421" s="45">
        <v>4500</v>
      </c>
      <c r="E421" s="39">
        <f>D421*0.9</f>
        <v>4050</v>
      </c>
      <c r="F421" s="40">
        <f>D421*0.9</f>
        <v>4050</v>
      </c>
      <c r="G421" s="41">
        <f>D421*0.9</f>
        <v>4050</v>
      </c>
      <c r="H421" s="66"/>
      <c r="I421" s="71"/>
      <c r="J421" s="72"/>
      <c r="K421" s="72"/>
    </row>
    <row r="422" ht="16.5" customHeight="1" spans="1:11">
      <c r="A422" s="35" t="s">
        <v>437</v>
      </c>
      <c r="B422" s="36" t="s">
        <v>324</v>
      </c>
      <c r="C422" s="60" t="s">
        <v>438</v>
      </c>
      <c r="D422" s="38">
        <v>1150</v>
      </c>
      <c r="E422" s="39">
        <f>D422*0.9</f>
        <v>1035</v>
      </c>
      <c r="F422" s="40">
        <f>D422*0.9</f>
        <v>1035</v>
      </c>
      <c r="G422" s="41">
        <f>D422*0.9</f>
        <v>1035</v>
      </c>
      <c r="H422" s="66"/>
      <c r="I422" s="71"/>
      <c r="J422" s="72"/>
      <c r="K422" s="72"/>
    </row>
    <row r="423" ht="16.5" customHeight="1" spans="1:11">
      <c r="A423" s="35">
        <v>23</v>
      </c>
      <c r="B423" s="43">
        <v>120</v>
      </c>
      <c r="C423" s="59" t="s">
        <v>439</v>
      </c>
      <c r="D423" s="45">
        <v>3900</v>
      </c>
      <c r="E423" s="39">
        <f>D423*0.9</f>
        <v>3510</v>
      </c>
      <c r="F423" s="40">
        <f>D423*0.9</f>
        <v>3510</v>
      </c>
      <c r="G423" s="41">
        <f>D423*0.9</f>
        <v>3510</v>
      </c>
      <c r="H423" s="66"/>
      <c r="I423" s="71"/>
      <c r="J423" s="72"/>
      <c r="K423" s="72"/>
    </row>
    <row r="424" ht="16.5" customHeight="1" spans="1:11">
      <c r="A424" s="35">
        <v>19</v>
      </c>
      <c r="B424" s="43">
        <v>70</v>
      </c>
      <c r="C424" s="59" t="s">
        <v>440</v>
      </c>
      <c r="D424" s="45">
        <v>1650</v>
      </c>
      <c r="E424" s="39">
        <f>D424*0.9</f>
        <v>1485</v>
      </c>
      <c r="F424" s="40">
        <f>D424*0.9</f>
        <v>1485</v>
      </c>
      <c r="G424" s="41">
        <f>D424*0.9</f>
        <v>1485</v>
      </c>
      <c r="H424" s="66"/>
      <c r="I424" s="71"/>
      <c r="J424" s="72"/>
      <c r="K424" s="72"/>
    </row>
    <row r="425" ht="16.5" customHeight="1" spans="1:11">
      <c r="A425" s="35">
        <v>26</v>
      </c>
      <c r="B425" s="43">
        <v>170</v>
      </c>
      <c r="C425" s="59" t="s">
        <v>440</v>
      </c>
      <c r="D425" s="45">
        <v>4500</v>
      </c>
      <c r="E425" s="39">
        <f>D425*0.9</f>
        <v>4050</v>
      </c>
      <c r="F425" s="40">
        <f>D425*0.9</f>
        <v>4050</v>
      </c>
      <c r="G425" s="41">
        <f>D425*0.9</f>
        <v>4050</v>
      </c>
      <c r="H425" s="66"/>
      <c r="I425" s="71"/>
      <c r="J425" s="72"/>
      <c r="K425" s="72"/>
    </row>
    <row r="426" ht="16.5" customHeight="1" spans="1:11">
      <c r="A426" s="35">
        <v>26</v>
      </c>
      <c r="B426" s="43">
        <v>110</v>
      </c>
      <c r="C426" s="59" t="s">
        <v>440</v>
      </c>
      <c r="D426" s="45">
        <v>3800</v>
      </c>
      <c r="E426" s="39">
        <f>D426*0.9</f>
        <v>3420</v>
      </c>
      <c r="F426" s="40">
        <f>D426*0.9</f>
        <v>3420</v>
      </c>
      <c r="G426" s="41">
        <f>D426*0.9</f>
        <v>3420</v>
      </c>
      <c r="H426" s="66"/>
      <c r="I426" s="71"/>
      <c r="J426" s="72"/>
      <c r="K426" s="72"/>
    </row>
    <row r="427" ht="16.5" customHeight="1" spans="1:11">
      <c r="A427" s="35">
        <v>24</v>
      </c>
      <c r="B427" s="43">
        <v>60</v>
      </c>
      <c r="C427" s="59" t="s">
        <v>440</v>
      </c>
      <c r="D427" s="45">
        <v>1490</v>
      </c>
      <c r="E427" s="39">
        <f>D427*0.9</f>
        <v>1341</v>
      </c>
      <c r="F427" s="40">
        <f>D427*0.9</f>
        <v>1341</v>
      </c>
      <c r="G427" s="41">
        <f>D427*0.9</f>
        <v>1341</v>
      </c>
      <c r="H427" s="66"/>
      <c r="I427" s="71"/>
      <c r="J427" s="72"/>
      <c r="K427" s="72"/>
    </row>
    <row r="428" ht="16.5" customHeight="1" spans="1:11">
      <c r="A428" s="35">
        <v>23</v>
      </c>
      <c r="B428" s="43">
        <v>120</v>
      </c>
      <c r="C428" s="59" t="s">
        <v>441</v>
      </c>
      <c r="D428" s="45">
        <v>4200</v>
      </c>
      <c r="E428" s="39">
        <f>D428*0.9</f>
        <v>3780</v>
      </c>
      <c r="F428" s="40">
        <f>D428*0.9</f>
        <v>3780</v>
      </c>
      <c r="G428" s="41">
        <f>D428*0.9</f>
        <v>3780</v>
      </c>
      <c r="H428" s="66"/>
      <c r="I428" s="71"/>
      <c r="J428" s="72"/>
      <c r="K428" s="72"/>
    </row>
    <row r="429" ht="16.5" customHeight="1" spans="1:11">
      <c r="A429" s="35">
        <v>24</v>
      </c>
      <c r="B429" s="36">
        <v>140</v>
      </c>
      <c r="C429" s="60" t="s">
        <v>442</v>
      </c>
      <c r="D429" s="38">
        <v>3590</v>
      </c>
      <c r="E429" s="39">
        <f>D429*0.9</f>
        <v>3231</v>
      </c>
      <c r="F429" s="40">
        <f>D429*0.9</f>
        <v>3231</v>
      </c>
      <c r="G429" s="41">
        <f>D429*0.9</f>
        <v>3231</v>
      </c>
      <c r="H429" s="66"/>
      <c r="I429" s="71"/>
      <c r="J429" s="72"/>
      <c r="K429" s="72"/>
    </row>
    <row r="430" ht="16.5" customHeight="1" spans="1:11">
      <c r="A430" s="35">
        <v>11</v>
      </c>
      <c r="B430" s="36">
        <v>28</v>
      </c>
      <c r="C430" s="60" t="s">
        <v>443</v>
      </c>
      <c r="D430" s="38">
        <v>365</v>
      </c>
      <c r="E430" s="39">
        <f>D430*0.9</f>
        <v>328.5</v>
      </c>
      <c r="F430" s="40">
        <f>D430*0.9</f>
        <v>328.5</v>
      </c>
      <c r="G430" s="41">
        <f>D430*0.9</f>
        <v>328.5</v>
      </c>
      <c r="H430" s="66"/>
      <c r="I430" s="71"/>
      <c r="J430" s="72"/>
      <c r="K430" s="72"/>
    </row>
    <row r="431" ht="16.5" customHeight="1" spans="1:11">
      <c r="A431" s="35" t="s">
        <v>258</v>
      </c>
      <c r="B431" s="43"/>
      <c r="C431" s="59" t="s">
        <v>444</v>
      </c>
      <c r="D431" s="45">
        <v>540</v>
      </c>
      <c r="E431" s="39">
        <f>D431*0.9</f>
        <v>486</v>
      </c>
      <c r="F431" s="40">
        <f>D431*0.9</f>
        <v>486</v>
      </c>
      <c r="G431" s="41">
        <f>D431*0.9</f>
        <v>486</v>
      </c>
      <c r="H431" s="66"/>
      <c r="I431" s="71"/>
      <c r="J431" s="72"/>
      <c r="K431" s="72"/>
    </row>
    <row r="432" ht="16.5" customHeight="1" spans="1:11">
      <c r="A432" s="35" t="s">
        <v>258</v>
      </c>
      <c r="B432" s="43"/>
      <c r="C432" s="59" t="s">
        <v>445</v>
      </c>
      <c r="D432" s="45">
        <v>540</v>
      </c>
      <c r="E432" s="39">
        <f>D432*0.9</f>
        <v>486</v>
      </c>
      <c r="F432" s="40">
        <f>D432*0.9</f>
        <v>486</v>
      </c>
      <c r="G432" s="41">
        <f>D432*0.9</f>
        <v>486</v>
      </c>
      <c r="H432" s="66"/>
      <c r="I432" s="71"/>
      <c r="J432" s="72"/>
      <c r="K432" s="72"/>
    </row>
    <row r="433" ht="16.5" customHeight="1" spans="1:11">
      <c r="A433" s="35" t="s">
        <v>258</v>
      </c>
      <c r="B433" s="43"/>
      <c r="C433" s="59" t="s">
        <v>446</v>
      </c>
      <c r="D433" s="45">
        <v>540</v>
      </c>
      <c r="E433" s="39">
        <f>D433*0.9</f>
        <v>486</v>
      </c>
      <c r="F433" s="40">
        <f>D433*0.9</f>
        <v>486</v>
      </c>
      <c r="G433" s="41">
        <f>D433*0.9</f>
        <v>486</v>
      </c>
      <c r="H433" s="66"/>
      <c r="I433" s="71"/>
      <c r="J433" s="72"/>
      <c r="K433" s="72"/>
    </row>
    <row r="434" ht="16.5" customHeight="1" spans="1:11">
      <c r="A434" s="35">
        <v>13</v>
      </c>
      <c r="B434" s="36">
        <v>30</v>
      </c>
      <c r="C434" s="60" t="s">
        <v>447</v>
      </c>
      <c r="D434" s="38">
        <v>995</v>
      </c>
      <c r="E434" s="39">
        <f>D434*0.9</f>
        <v>895.5</v>
      </c>
      <c r="F434" s="40">
        <f>D434*0.9</f>
        <v>895.5</v>
      </c>
      <c r="G434" s="41">
        <f>D434*0.9</f>
        <v>895.5</v>
      </c>
      <c r="H434" s="66"/>
      <c r="I434" s="71"/>
      <c r="J434" s="72"/>
      <c r="K434" s="72"/>
    </row>
    <row r="435" ht="16.5" customHeight="1" spans="1:11">
      <c r="A435" s="35">
        <v>13</v>
      </c>
      <c r="B435" s="36">
        <v>40</v>
      </c>
      <c r="C435" s="59" t="s">
        <v>448</v>
      </c>
      <c r="D435" s="38">
        <v>790</v>
      </c>
      <c r="E435" s="39">
        <f>D435*0.9</f>
        <v>711</v>
      </c>
      <c r="F435" s="40">
        <f>D435*0.9</f>
        <v>711</v>
      </c>
      <c r="G435" s="41">
        <f>D435*0.9</f>
        <v>711</v>
      </c>
      <c r="H435" s="66"/>
      <c r="I435" s="71"/>
      <c r="J435" s="72"/>
      <c r="K435" s="72"/>
    </row>
    <row r="436" ht="16.5" customHeight="1" spans="1:11">
      <c r="A436" s="35">
        <v>8</v>
      </c>
      <c r="B436" s="43">
        <v>10</v>
      </c>
      <c r="C436" s="59" t="s">
        <v>449</v>
      </c>
      <c r="D436" s="45">
        <v>390</v>
      </c>
      <c r="E436" s="39">
        <f>D436*0.9</f>
        <v>351</v>
      </c>
      <c r="F436" s="40">
        <f>D436*0.9</f>
        <v>351</v>
      </c>
      <c r="G436" s="41">
        <f>D436*0.9</f>
        <v>351</v>
      </c>
      <c r="H436" s="66"/>
      <c r="I436" s="71"/>
      <c r="J436" s="72"/>
      <c r="K436" s="72"/>
    </row>
    <row r="437" ht="16.5" customHeight="1" spans="1:11">
      <c r="A437" s="35">
        <v>9</v>
      </c>
      <c r="B437" s="43">
        <v>5</v>
      </c>
      <c r="C437" s="59" t="s">
        <v>450</v>
      </c>
      <c r="D437" s="45">
        <v>430</v>
      </c>
      <c r="E437" s="39">
        <f>D437*0.9</f>
        <v>387</v>
      </c>
      <c r="F437" s="40">
        <f>D437*0.9</f>
        <v>387</v>
      </c>
      <c r="G437" s="41">
        <f>D437*0.9</f>
        <v>387</v>
      </c>
      <c r="H437" s="66"/>
      <c r="I437" s="71"/>
      <c r="J437" s="72"/>
      <c r="K437" s="72"/>
    </row>
    <row r="438" ht="16.5" customHeight="1" spans="1:11">
      <c r="A438" s="35" t="s">
        <v>276</v>
      </c>
      <c r="B438" s="36" t="s">
        <v>277</v>
      </c>
      <c r="C438" s="60" t="s">
        <v>451</v>
      </c>
      <c r="D438" s="38">
        <v>1995</v>
      </c>
      <c r="E438" s="39">
        <f>D438*0.9</f>
        <v>1795.5</v>
      </c>
      <c r="F438" s="40">
        <f>D438*0.9</f>
        <v>1795.5</v>
      </c>
      <c r="G438" s="41">
        <f>D438*0.9</f>
        <v>1795.5</v>
      </c>
      <c r="H438" s="66"/>
      <c r="I438" s="71"/>
      <c r="J438" s="72"/>
      <c r="K438" s="72"/>
    </row>
    <row r="439" ht="16.5" customHeight="1" spans="1:11">
      <c r="A439" s="35" t="s">
        <v>276</v>
      </c>
      <c r="B439" s="36" t="s">
        <v>452</v>
      </c>
      <c r="C439" s="60" t="s">
        <v>453</v>
      </c>
      <c r="D439" s="38">
        <v>2700</v>
      </c>
      <c r="E439" s="39">
        <f>D439*0.9</f>
        <v>2430</v>
      </c>
      <c r="F439" s="40">
        <f>D439*0.9</f>
        <v>2430</v>
      </c>
      <c r="G439" s="41">
        <f>D439*0.9</f>
        <v>2430</v>
      </c>
      <c r="H439" s="66"/>
      <c r="I439" s="71"/>
      <c r="J439" s="72"/>
      <c r="K439" s="72"/>
    </row>
    <row r="440" ht="16.5" customHeight="1" spans="1:11">
      <c r="A440" s="35" t="s">
        <v>169</v>
      </c>
      <c r="B440" s="36" t="s">
        <v>454</v>
      </c>
      <c r="C440" s="60" t="s">
        <v>453</v>
      </c>
      <c r="D440" s="38">
        <v>3950</v>
      </c>
      <c r="E440" s="39">
        <f>D440*0.9</f>
        <v>3555</v>
      </c>
      <c r="F440" s="40">
        <f>D440*0.9</f>
        <v>3555</v>
      </c>
      <c r="G440" s="41">
        <f>D440*0.9</f>
        <v>3555</v>
      </c>
      <c r="H440" s="66"/>
      <c r="I440" s="71"/>
      <c r="J440" s="72"/>
      <c r="K440" s="72"/>
    </row>
    <row r="441" ht="16.5" customHeight="1" spans="1:11">
      <c r="A441" s="35">
        <v>48</v>
      </c>
      <c r="B441" s="43">
        <v>90</v>
      </c>
      <c r="C441" s="59" t="s">
        <v>455</v>
      </c>
      <c r="D441" s="45">
        <v>24900</v>
      </c>
      <c r="E441" s="39">
        <f>D441*0.9</f>
        <v>22410</v>
      </c>
      <c r="F441" s="40">
        <f>D441*0.9</f>
        <v>22410</v>
      </c>
      <c r="G441" s="41">
        <f>D441*0.9</f>
        <v>22410</v>
      </c>
      <c r="H441" s="66"/>
      <c r="I441" s="71"/>
      <c r="J441" s="72"/>
      <c r="K441" s="72"/>
    </row>
    <row r="442" ht="16.5" customHeight="1" spans="1:11">
      <c r="A442" s="35">
        <v>23</v>
      </c>
      <c r="B442" s="36">
        <v>50</v>
      </c>
      <c r="C442" s="60" t="s">
        <v>456</v>
      </c>
      <c r="D442" s="38">
        <v>7250</v>
      </c>
      <c r="E442" s="39">
        <f>D442*0.9</f>
        <v>6525</v>
      </c>
      <c r="F442" s="40">
        <f>D442*0.9</f>
        <v>6525</v>
      </c>
      <c r="G442" s="41">
        <f>D442*0.9</f>
        <v>6525</v>
      </c>
      <c r="H442" s="66"/>
      <c r="I442" s="71"/>
      <c r="J442" s="72"/>
      <c r="K442" s="72"/>
    </row>
    <row r="443" ht="16.5" customHeight="1" spans="1:11">
      <c r="A443" s="35">
        <v>32</v>
      </c>
      <c r="B443" s="43">
        <v>95</v>
      </c>
      <c r="C443" s="59" t="s">
        <v>457</v>
      </c>
      <c r="D443" s="45">
        <v>13960</v>
      </c>
      <c r="E443" s="39">
        <f>D443*0.9</f>
        <v>12564</v>
      </c>
      <c r="F443" s="40">
        <f>D443*0.9</f>
        <v>12564</v>
      </c>
      <c r="G443" s="41">
        <f>D443*0.9</f>
        <v>12564</v>
      </c>
      <c r="H443" s="66"/>
      <c r="I443" s="71"/>
      <c r="J443" s="72"/>
      <c r="K443" s="72"/>
    </row>
    <row r="444" ht="16.5" customHeight="1" spans="1:11">
      <c r="A444" s="35">
        <v>38</v>
      </c>
      <c r="B444" s="36">
        <v>90</v>
      </c>
      <c r="C444" s="60" t="s">
        <v>458</v>
      </c>
      <c r="D444" s="38">
        <v>28999</v>
      </c>
      <c r="E444" s="39">
        <f>D444*0.9</f>
        <v>26099.1</v>
      </c>
      <c r="F444" s="40">
        <f>D444*0.9</f>
        <v>26099.1</v>
      </c>
      <c r="G444" s="41">
        <f>D444*0.9</f>
        <v>26099.1</v>
      </c>
      <c r="H444" s="66"/>
      <c r="I444" s="71"/>
      <c r="J444" s="72"/>
      <c r="K444" s="72"/>
    </row>
    <row r="445" ht="16.5" customHeight="1" spans="1:11">
      <c r="A445" s="35" t="s">
        <v>258</v>
      </c>
      <c r="B445" s="43"/>
      <c r="C445" s="59" t="s">
        <v>459</v>
      </c>
      <c r="D445" s="45">
        <v>465</v>
      </c>
      <c r="E445" s="39">
        <f>D445*0.9</f>
        <v>418.5</v>
      </c>
      <c r="F445" s="40">
        <f>D445*0.9</f>
        <v>418.5</v>
      </c>
      <c r="G445" s="41">
        <f>D445*0.9</f>
        <v>418.5</v>
      </c>
      <c r="H445" s="66"/>
      <c r="I445" s="71"/>
      <c r="J445" s="72"/>
      <c r="K445" s="72"/>
    </row>
    <row r="446" ht="16.5" customHeight="1" spans="1:11">
      <c r="A446" s="35" t="s">
        <v>258</v>
      </c>
      <c r="B446" s="43"/>
      <c r="C446" s="59" t="s">
        <v>460</v>
      </c>
      <c r="D446" s="45">
        <v>465</v>
      </c>
      <c r="E446" s="39">
        <f>D446*0.9</f>
        <v>418.5</v>
      </c>
      <c r="F446" s="40">
        <f>D446*0.9</f>
        <v>418.5</v>
      </c>
      <c r="G446" s="41">
        <f>D446*0.9</f>
        <v>418.5</v>
      </c>
      <c r="H446" s="66"/>
      <c r="I446" s="71"/>
      <c r="J446" s="72"/>
      <c r="K446" s="72"/>
    </row>
    <row r="447" ht="16.5" customHeight="1" spans="1:11">
      <c r="A447" s="35">
        <v>17</v>
      </c>
      <c r="B447" s="36">
        <v>50</v>
      </c>
      <c r="C447" s="60" t="s">
        <v>461</v>
      </c>
      <c r="D447" s="38">
        <v>2280</v>
      </c>
      <c r="E447" s="39">
        <f>D447*0.9</f>
        <v>2052</v>
      </c>
      <c r="F447" s="40">
        <f>D447*0.9</f>
        <v>2052</v>
      </c>
      <c r="G447" s="41">
        <f>D447*0.9</f>
        <v>2052</v>
      </c>
      <c r="H447" s="66"/>
      <c r="I447" s="71"/>
      <c r="J447" s="72"/>
      <c r="K447" s="72"/>
    </row>
    <row r="448" ht="16.5" customHeight="1" spans="1:11">
      <c r="A448" s="35">
        <v>9</v>
      </c>
      <c r="B448" s="36">
        <v>28</v>
      </c>
      <c r="C448" s="60" t="s">
        <v>462</v>
      </c>
      <c r="D448" s="38">
        <v>290</v>
      </c>
      <c r="E448" s="39">
        <f>D448*0.9</f>
        <v>261</v>
      </c>
      <c r="F448" s="40">
        <f>D448*0.9</f>
        <v>261</v>
      </c>
      <c r="G448" s="41">
        <f>D448*0.9</f>
        <v>261</v>
      </c>
      <c r="H448" s="66"/>
      <c r="I448" s="71"/>
      <c r="J448" s="72"/>
      <c r="K448" s="72"/>
    </row>
    <row r="449" ht="16.5" customHeight="1" spans="1:11">
      <c r="A449" s="35">
        <v>9</v>
      </c>
      <c r="B449" s="43">
        <v>28</v>
      </c>
      <c r="C449" s="59" t="s">
        <v>463</v>
      </c>
      <c r="D449" s="45">
        <v>250</v>
      </c>
      <c r="E449" s="39">
        <f>D449*0.9</f>
        <v>225</v>
      </c>
      <c r="F449" s="40">
        <f>D449*0.9</f>
        <v>225</v>
      </c>
      <c r="G449" s="41">
        <f>D449*0.9</f>
        <v>225</v>
      </c>
      <c r="H449" s="66"/>
      <c r="I449" s="71"/>
      <c r="J449" s="72"/>
      <c r="K449" s="72"/>
    </row>
    <row r="450" ht="16.5" customHeight="1" spans="1:11">
      <c r="A450" s="35" t="s">
        <v>216</v>
      </c>
      <c r="B450" s="43" t="s">
        <v>324</v>
      </c>
      <c r="C450" s="60" t="s">
        <v>464</v>
      </c>
      <c r="D450" s="45">
        <v>1250</v>
      </c>
      <c r="E450" s="39">
        <f>D450*0.9</f>
        <v>1125</v>
      </c>
      <c r="F450" s="40">
        <f>D450*0.9</f>
        <v>1125</v>
      </c>
      <c r="G450" s="41">
        <f>D450*0.9</f>
        <v>1125</v>
      </c>
      <c r="H450" s="66"/>
      <c r="I450" s="71"/>
      <c r="J450" s="72"/>
      <c r="K450" s="72"/>
    </row>
    <row r="451" ht="16.5" customHeight="1" spans="1:11">
      <c r="A451" s="35">
        <v>9</v>
      </c>
      <c r="B451" s="36">
        <v>25</v>
      </c>
      <c r="C451" s="60" t="s">
        <v>465</v>
      </c>
      <c r="D451" s="38">
        <v>290</v>
      </c>
      <c r="E451" s="39">
        <f>D451*0.9</f>
        <v>261</v>
      </c>
      <c r="F451" s="40">
        <f>D451*0.9</f>
        <v>261</v>
      </c>
      <c r="G451" s="41">
        <f>D451*0.9</f>
        <v>261</v>
      </c>
      <c r="H451" s="66"/>
      <c r="I451" s="71"/>
      <c r="J451" s="72"/>
      <c r="K451" s="72"/>
    </row>
    <row r="452" ht="16.5" customHeight="1" spans="1:11">
      <c r="A452" s="35">
        <v>9</v>
      </c>
      <c r="B452" s="36">
        <v>20</v>
      </c>
      <c r="C452" s="60" t="s">
        <v>466</v>
      </c>
      <c r="D452" s="38">
        <v>290</v>
      </c>
      <c r="E452" s="39">
        <f>D452*0.9</f>
        <v>261</v>
      </c>
      <c r="F452" s="40">
        <f>D452*0.9</f>
        <v>261</v>
      </c>
      <c r="G452" s="41">
        <f>D452*0.9</f>
        <v>261</v>
      </c>
      <c r="H452" s="66"/>
      <c r="I452" s="71"/>
      <c r="J452" s="72"/>
      <c r="K452" s="72"/>
    </row>
    <row r="453" ht="16.5" customHeight="1" spans="1:11">
      <c r="A453" s="35">
        <v>9</v>
      </c>
      <c r="B453" s="43">
        <v>35</v>
      </c>
      <c r="C453" s="62" t="s">
        <v>467</v>
      </c>
      <c r="D453" s="45">
        <v>250</v>
      </c>
      <c r="E453" s="39">
        <f>D453*0.9</f>
        <v>225</v>
      </c>
      <c r="F453" s="40">
        <f>D453*0.9</f>
        <v>225</v>
      </c>
      <c r="G453" s="41">
        <f>D453*0.9</f>
        <v>225</v>
      </c>
      <c r="H453" s="66"/>
      <c r="I453" s="71"/>
      <c r="J453" s="72"/>
      <c r="K453" s="72"/>
    </row>
    <row r="454" ht="16.5" customHeight="1" spans="1:11">
      <c r="A454" s="35">
        <v>38</v>
      </c>
      <c r="B454" s="36">
        <v>100</v>
      </c>
      <c r="C454" s="60" t="s">
        <v>468</v>
      </c>
      <c r="D454" s="38">
        <v>25900</v>
      </c>
      <c r="E454" s="39">
        <f>D454*0.9</f>
        <v>23310</v>
      </c>
      <c r="F454" s="40">
        <f>D454*0.9</f>
        <v>23310</v>
      </c>
      <c r="G454" s="41">
        <f>D454*0.9</f>
        <v>23310</v>
      </c>
      <c r="H454" s="66"/>
      <c r="I454" s="71"/>
      <c r="J454" s="72"/>
      <c r="K454" s="72"/>
    </row>
    <row r="455" ht="16.5" customHeight="1" spans="1:11">
      <c r="A455" s="35">
        <v>38</v>
      </c>
      <c r="B455" s="36">
        <v>180</v>
      </c>
      <c r="C455" s="60" t="s">
        <v>469</v>
      </c>
      <c r="D455" s="38">
        <v>34900</v>
      </c>
      <c r="E455" s="39">
        <f>D455*0.9</f>
        <v>31410</v>
      </c>
      <c r="F455" s="40">
        <f>D455*0.9</f>
        <v>31410</v>
      </c>
      <c r="G455" s="41">
        <f>D455*0.9</f>
        <v>31410</v>
      </c>
      <c r="H455" s="66"/>
      <c r="I455" s="71"/>
      <c r="J455" s="72"/>
      <c r="K455" s="72"/>
    </row>
    <row r="456" ht="16.5" customHeight="1" spans="1:11">
      <c r="A456" s="35">
        <v>17</v>
      </c>
      <c r="B456" s="36">
        <v>45</v>
      </c>
      <c r="C456" s="60" t="s">
        <v>470</v>
      </c>
      <c r="D456" s="45">
        <v>1130</v>
      </c>
      <c r="E456" s="39">
        <f>D456*0.9</f>
        <v>1017</v>
      </c>
      <c r="F456" s="40">
        <f>D456*0.9</f>
        <v>1017</v>
      </c>
      <c r="G456" s="41">
        <f>D456*0.9</f>
        <v>1017</v>
      </c>
      <c r="H456" s="66"/>
      <c r="I456" s="71"/>
      <c r="J456" s="72"/>
      <c r="K456" s="72"/>
    </row>
    <row r="457" ht="16.5" customHeight="1" spans="1:11">
      <c r="A457" s="35">
        <v>17</v>
      </c>
      <c r="B457" s="35">
        <v>50</v>
      </c>
      <c r="C457" s="60" t="s">
        <v>471</v>
      </c>
      <c r="D457" s="45">
        <v>1150</v>
      </c>
      <c r="E457" s="39">
        <f>D457*0.9</f>
        <v>1035</v>
      </c>
      <c r="F457" s="40">
        <f>D457*0.9</f>
        <v>1035</v>
      </c>
      <c r="G457" s="41">
        <f>D457*0.9</f>
        <v>1035</v>
      </c>
      <c r="H457" s="66"/>
      <c r="I457" s="71"/>
      <c r="J457" s="72"/>
      <c r="K457" s="72"/>
    </row>
    <row r="458" ht="16.5" customHeight="1" spans="1:11">
      <c r="A458" s="35">
        <v>9</v>
      </c>
      <c r="B458" s="43">
        <v>25</v>
      </c>
      <c r="C458" s="59" t="s">
        <v>472</v>
      </c>
      <c r="D458" s="45">
        <v>250</v>
      </c>
      <c r="E458" s="39">
        <f>D458*0.9</f>
        <v>225</v>
      </c>
      <c r="F458" s="40">
        <f>D458*0.9</f>
        <v>225</v>
      </c>
      <c r="G458" s="41">
        <f>D458*0.9</f>
        <v>225</v>
      </c>
      <c r="H458" s="66"/>
      <c r="I458" s="71"/>
      <c r="J458" s="72"/>
      <c r="K458" s="72"/>
    </row>
    <row r="459" ht="16.5" customHeight="1" spans="1:11">
      <c r="A459" s="35">
        <v>9</v>
      </c>
      <c r="B459" s="56">
        <v>20</v>
      </c>
      <c r="C459" s="62" t="s">
        <v>473</v>
      </c>
      <c r="D459" s="45">
        <v>250</v>
      </c>
      <c r="E459" s="39">
        <f>D459*0.9</f>
        <v>225</v>
      </c>
      <c r="F459" s="40">
        <f>D459*0.9</f>
        <v>225</v>
      </c>
      <c r="G459" s="41">
        <f>D459*0.9</f>
        <v>225</v>
      </c>
      <c r="H459" s="66"/>
      <c r="I459" s="71"/>
      <c r="J459" s="72"/>
      <c r="K459" s="72"/>
    </row>
    <row r="460" ht="16.5" customHeight="1" spans="1:11">
      <c r="A460" s="35">
        <v>9</v>
      </c>
      <c r="B460" s="43">
        <v>35</v>
      </c>
      <c r="C460" s="59" t="s">
        <v>474</v>
      </c>
      <c r="D460" s="45">
        <v>250</v>
      </c>
      <c r="E460" s="39">
        <f>D460*0.9</f>
        <v>225</v>
      </c>
      <c r="F460" s="40">
        <f>D460*0.9</f>
        <v>225</v>
      </c>
      <c r="G460" s="41">
        <f>D460*0.9</f>
        <v>225</v>
      </c>
      <c r="H460" s="66"/>
      <c r="I460" s="71"/>
      <c r="J460" s="72"/>
      <c r="K460" s="72"/>
    </row>
    <row r="461" ht="16.5" customHeight="1" spans="1:11">
      <c r="A461" s="35">
        <v>17</v>
      </c>
      <c r="B461" s="36">
        <v>60</v>
      </c>
      <c r="C461" s="60" t="s">
        <v>474</v>
      </c>
      <c r="D461" s="45">
        <v>920</v>
      </c>
      <c r="E461" s="39">
        <f>D461*0.9</f>
        <v>828</v>
      </c>
      <c r="F461" s="40">
        <f>D461*0.9</f>
        <v>828</v>
      </c>
      <c r="G461" s="41">
        <f>D461*0.9</f>
        <v>828</v>
      </c>
      <c r="H461" s="66"/>
      <c r="I461" s="71"/>
      <c r="J461" s="72"/>
      <c r="K461" s="72"/>
    </row>
    <row r="462" ht="16.5" customHeight="1" spans="1:11">
      <c r="A462" s="35" t="s">
        <v>475</v>
      </c>
      <c r="B462" s="35" t="s">
        <v>324</v>
      </c>
      <c r="C462" s="60" t="s">
        <v>476</v>
      </c>
      <c r="D462" s="38">
        <v>3850</v>
      </c>
      <c r="E462" s="39">
        <f>D462*0.9</f>
        <v>3465</v>
      </c>
      <c r="F462" s="40">
        <f>D462*0.9</f>
        <v>3465</v>
      </c>
      <c r="G462" s="41">
        <f>D462*0.9</f>
        <v>3465</v>
      </c>
      <c r="H462" s="66"/>
      <c r="I462" s="71"/>
      <c r="J462" s="72"/>
      <c r="K462" s="72"/>
    </row>
    <row r="463" ht="16.5" customHeight="1" spans="1:11">
      <c r="A463" s="35" t="s">
        <v>258</v>
      </c>
      <c r="B463" s="56"/>
      <c r="C463" s="59" t="s">
        <v>477</v>
      </c>
      <c r="D463" s="45">
        <v>465</v>
      </c>
      <c r="E463" s="39">
        <f>D463*0.9</f>
        <v>418.5</v>
      </c>
      <c r="F463" s="40">
        <f>D463*0.9</f>
        <v>418.5</v>
      </c>
      <c r="G463" s="41">
        <f>D463*0.9</f>
        <v>418.5</v>
      </c>
      <c r="H463" s="66"/>
      <c r="I463" s="71"/>
      <c r="J463" s="72"/>
      <c r="K463" s="72"/>
    </row>
    <row r="464" ht="15.75" customHeight="1" spans="1:11">
      <c r="A464" s="35" t="s">
        <v>258</v>
      </c>
      <c r="B464" s="56"/>
      <c r="C464" s="59" t="s">
        <v>478</v>
      </c>
      <c r="D464" s="45">
        <v>470</v>
      </c>
      <c r="E464" s="39">
        <f>D464*0.9</f>
        <v>423</v>
      </c>
      <c r="F464" s="40">
        <f>D464*0.9</f>
        <v>423</v>
      </c>
      <c r="G464" s="41">
        <f>D464*0.9</f>
        <v>423</v>
      </c>
      <c r="H464" s="66"/>
      <c r="I464" s="71"/>
      <c r="J464" s="72"/>
      <c r="K464" s="72"/>
    </row>
    <row r="465" ht="16.5" customHeight="1" spans="1:11">
      <c r="A465" s="35" t="s">
        <v>258</v>
      </c>
      <c r="B465" s="56"/>
      <c r="C465" s="59" t="s">
        <v>479</v>
      </c>
      <c r="D465" s="45">
        <v>465</v>
      </c>
      <c r="E465" s="39">
        <f>D465*0.9</f>
        <v>418.5</v>
      </c>
      <c r="F465" s="40">
        <f>D465*0.9</f>
        <v>418.5</v>
      </c>
      <c r="G465" s="41">
        <f>D465*0.9</f>
        <v>418.5</v>
      </c>
      <c r="H465" s="66"/>
      <c r="I465" s="71"/>
      <c r="J465" s="72"/>
      <c r="K465" s="72"/>
    </row>
    <row r="466" ht="16.5" customHeight="1" spans="1:11">
      <c r="A466" s="35" t="s">
        <v>258</v>
      </c>
      <c r="B466" s="56"/>
      <c r="C466" s="59" t="s">
        <v>480</v>
      </c>
      <c r="D466" s="45">
        <v>420</v>
      </c>
      <c r="E466" s="39">
        <f>D466*0.9</f>
        <v>378</v>
      </c>
      <c r="F466" s="40">
        <f>D466*0.9</f>
        <v>378</v>
      </c>
      <c r="G466" s="41">
        <f>D466*0.9</f>
        <v>378</v>
      </c>
      <c r="H466" s="66"/>
      <c r="I466" s="71"/>
      <c r="J466" s="72"/>
      <c r="K466" s="72"/>
    </row>
    <row r="467" ht="16.5" customHeight="1" spans="1:11">
      <c r="A467" s="35">
        <v>13</v>
      </c>
      <c r="B467" s="56">
        <v>20</v>
      </c>
      <c r="C467" s="59" t="s">
        <v>481</v>
      </c>
      <c r="D467" s="45">
        <v>370</v>
      </c>
      <c r="E467" s="39">
        <f>D467*0.9</f>
        <v>333</v>
      </c>
      <c r="F467" s="40">
        <f>D467*0.9</f>
        <v>333</v>
      </c>
      <c r="G467" s="41">
        <f>D467*0.9</f>
        <v>333</v>
      </c>
      <c r="H467" s="66"/>
      <c r="I467" s="71"/>
      <c r="J467" s="72"/>
      <c r="K467" s="72"/>
    </row>
    <row r="468" ht="16.5" customHeight="1" spans="1:11">
      <c r="A468" s="35">
        <v>15</v>
      </c>
      <c r="B468" s="56">
        <v>110</v>
      </c>
      <c r="C468" s="59" t="s">
        <v>482</v>
      </c>
      <c r="D468" s="45">
        <v>650</v>
      </c>
      <c r="E468" s="39">
        <f>D468*0.9</f>
        <v>585</v>
      </c>
      <c r="F468" s="40">
        <f>D468*0.9</f>
        <v>585</v>
      </c>
      <c r="G468" s="41">
        <f>D468*0.9</f>
        <v>585</v>
      </c>
      <c r="H468" s="66"/>
      <c r="I468" s="71"/>
      <c r="J468" s="72"/>
      <c r="K468" s="72"/>
    </row>
    <row r="469" ht="16.5" customHeight="1" spans="1:11">
      <c r="A469" s="35">
        <v>19</v>
      </c>
      <c r="B469" s="56">
        <v>200</v>
      </c>
      <c r="C469" s="62" t="s">
        <v>483</v>
      </c>
      <c r="D469" s="45">
        <v>1970</v>
      </c>
      <c r="E469" s="39">
        <f>D469*0.9</f>
        <v>1773</v>
      </c>
      <c r="F469" s="40">
        <f>D469*0.9</f>
        <v>1773</v>
      </c>
      <c r="G469" s="41">
        <f>D469*0.9</f>
        <v>1773</v>
      </c>
      <c r="H469" s="66"/>
      <c r="I469" s="71"/>
      <c r="J469" s="72"/>
      <c r="K469" s="72"/>
    </row>
    <row r="470" ht="16.5" customHeight="1" spans="1:11">
      <c r="A470" s="35">
        <v>13</v>
      </c>
      <c r="B470" s="35">
        <v>25</v>
      </c>
      <c r="C470" s="61" t="s">
        <v>484</v>
      </c>
      <c r="D470" s="38">
        <v>980</v>
      </c>
      <c r="E470" s="39">
        <f>D470*0.9</f>
        <v>882</v>
      </c>
      <c r="F470" s="40">
        <f>D470*0.9</f>
        <v>882</v>
      </c>
      <c r="G470" s="41">
        <f>D470*0.9</f>
        <v>882</v>
      </c>
      <c r="H470" s="66"/>
      <c r="I470" s="71"/>
      <c r="J470" s="72"/>
      <c r="K470" s="72"/>
    </row>
    <row r="471" ht="16.5" customHeight="1" spans="1:11">
      <c r="A471" s="35">
        <v>13</v>
      </c>
      <c r="B471" s="35">
        <v>25</v>
      </c>
      <c r="C471" s="61" t="s">
        <v>485</v>
      </c>
      <c r="D471" s="38">
        <v>1050</v>
      </c>
      <c r="E471" s="39">
        <f>D471*0.9</f>
        <v>945</v>
      </c>
      <c r="F471" s="40">
        <f>D471*0.9</f>
        <v>945</v>
      </c>
      <c r="G471" s="41">
        <f>D471*0.9</f>
        <v>945</v>
      </c>
      <c r="H471" s="66"/>
      <c r="I471" s="71"/>
      <c r="J471" s="72"/>
      <c r="K471" s="72"/>
    </row>
    <row r="472" ht="16.5" customHeight="1" spans="1:11">
      <c r="A472" s="35">
        <v>13</v>
      </c>
      <c r="B472" s="35">
        <v>20</v>
      </c>
      <c r="C472" s="61" t="s">
        <v>486</v>
      </c>
      <c r="D472" s="38">
        <v>980</v>
      </c>
      <c r="E472" s="39">
        <f>D472*0.9</f>
        <v>882</v>
      </c>
      <c r="F472" s="40">
        <f>D472*0.9</f>
        <v>882</v>
      </c>
      <c r="G472" s="41">
        <f>D472*0.9</f>
        <v>882</v>
      </c>
      <c r="H472" s="66"/>
      <c r="I472" s="71"/>
      <c r="J472" s="72"/>
      <c r="K472" s="72"/>
    </row>
    <row r="473" ht="16.5" customHeight="1" spans="1:11">
      <c r="A473" s="35">
        <v>15</v>
      </c>
      <c r="B473" s="56">
        <v>30</v>
      </c>
      <c r="C473" s="59" t="s">
        <v>487</v>
      </c>
      <c r="D473" s="45">
        <v>470</v>
      </c>
      <c r="E473" s="39">
        <f>D473*0.9</f>
        <v>423</v>
      </c>
      <c r="F473" s="40">
        <f>D473*0.9</f>
        <v>423</v>
      </c>
      <c r="G473" s="41">
        <f>D473*0.9</f>
        <v>423</v>
      </c>
      <c r="H473" s="69"/>
      <c r="I473" s="71"/>
      <c r="J473" s="72"/>
      <c r="K473" s="72"/>
    </row>
    <row r="474" ht="16.5" customHeight="1" spans="1:11">
      <c r="A474" s="35">
        <v>12</v>
      </c>
      <c r="B474" s="35">
        <v>23</v>
      </c>
      <c r="C474" s="60" t="s">
        <v>488</v>
      </c>
      <c r="D474" s="38">
        <v>390</v>
      </c>
      <c r="E474" s="39">
        <f>D474*0.9</f>
        <v>351</v>
      </c>
      <c r="F474" s="40">
        <f>D474*0.9</f>
        <v>351</v>
      </c>
      <c r="G474" s="41">
        <f>D474*0.9</f>
        <v>351</v>
      </c>
      <c r="H474" s="66"/>
      <c r="I474" s="71"/>
      <c r="J474" s="72"/>
      <c r="K474" s="72"/>
    </row>
    <row r="475" ht="16.5" customHeight="1" spans="1:11">
      <c r="A475" s="35">
        <v>12</v>
      </c>
      <c r="B475" s="35">
        <v>27</v>
      </c>
      <c r="C475" s="61" t="s">
        <v>489</v>
      </c>
      <c r="D475" s="38">
        <v>290</v>
      </c>
      <c r="E475" s="39">
        <f>D475*0.9</f>
        <v>261</v>
      </c>
      <c r="F475" s="40">
        <f>D475*0.9</f>
        <v>261</v>
      </c>
      <c r="G475" s="41">
        <f>D475*0.9</f>
        <v>261</v>
      </c>
      <c r="H475" s="66"/>
      <c r="I475" s="71"/>
      <c r="J475" s="72"/>
      <c r="K475" s="72"/>
    </row>
    <row r="476" ht="16.5" customHeight="1" spans="1:11">
      <c r="A476" s="35">
        <v>12</v>
      </c>
      <c r="B476" s="35">
        <v>26</v>
      </c>
      <c r="C476" s="61" t="s">
        <v>490</v>
      </c>
      <c r="D476" s="38">
        <v>290</v>
      </c>
      <c r="E476" s="39">
        <f>D476*0.9</f>
        <v>261</v>
      </c>
      <c r="F476" s="40">
        <f>D476*0.9</f>
        <v>261</v>
      </c>
      <c r="G476" s="41">
        <f>D476*0.9</f>
        <v>261</v>
      </c>
      <c r="H476" s="66"/>
      <c r="I476" s="71"/>
      <c r="J476" s="72"/>
      <c r="K476" s="72"/>
    </row>
    <row r="477" ht="16.5" customHeight="1" spans="1:11">
      <c r="A477" s="35">
        <v>12</v>
      </c>
      <c r="B477" s="56">
        <v>23</v>
      </c>
      <c r="C477" s="59" t="s">
        <v>491</v>
      </c>
      <c r="D477" s="45">
        <v>250</v>
      </c>
      <c r="E477" s="39">
        <f>D477*0.9</f>
        <v>225</v>
      </c>
      <c r="F477" s="40">
        <f>D477*0.9</f>
        <v>225</v>
      </c>
      <c r="G477" s="41">
        <f>D477*0.9</f>
        <v>225</v>
      </c>
      <c r="H477" s="66"/>
      <c r="I477" s="71"/>
      <c r="J477" s="72"/>
      <c r="K477" s="72"/>
    </row>
    <row r="478" ht="16.5" customHeight="1" spans="1:11">
      <c r="A478" s="35">
        <v>19</v>
      </c>
      <c r="B478" s="56">
        <v>55</v>
      </c>
      <c r="C478" s="62" t="s">
        <v>492</v>
      </c>
      <c r="D478" s="45">
        <v>1970</v>
      </c>
      <c r="E478" s="39">
        <f>D478*0.9</f>
        <v>1773</v>
      </c>
      <c r="F478" s="40">
        <f>D478*0.9</f>
        <v>1773</v>
      </c>
      <c r="G478" s="41">
        <f>D478*0.9</f>
        <v>1773</v>
      </c>
      <c r="H478" s="66"/>
      <c r="I478" s="71"/>
      <c r="J478" s="72"/>
      <c r="K478" s="72"/>
    </row>
    <row r="479" ht="16.5" customHeight="1" spans="1:11">
      <c r="A479" s="35" t="s">
        <v>258</v>
      </c>
      <c r="B479" s="56"/>
      <c r="C479" s="62" t="s">
        <v>493</v>
      </c>
      <c r="D479" s="45">
        <v>430</v>
      </c>
      <c r="E479" s="39">
        <f>D479*0.9</f>
        <v>387</v>
      </c>
      <c r="F479" s="40">
        <f>D479*0.9</f>
        <v>387</v>
      </c>
      <c r="G479" s="41">
        <f>D479*0.9</f>
        <v>387</v>
      </c>
      <c r="H479" s="66"/>
      <c r="I479" s="71"/>
      <c r="J479" s="72"/>
      <c r="K479" s="72"/>
    </row>
    <row r="480" ht="16.5" customHeight="1" spans="1:11">
      <c r="A480" s="35" t="s">
        <v>258</v>
      </c>
      <c r="B480" s="56"/>
      <c r="C480" s="62" t="s">
        <v>494</v>
      </c>
      <c r="D480" s="45">
        <v>550</v>
      </c>
      <c r="E480" s="39">
        <f>D480*0.9</f>
        <v>495</v>
      </c>
      <c r="F480" s="40">
        <f>D480*0.9</f>
        <v>495</v>
      </c>
      <c r="G480" s="41">
        <f>D480*0.9</f>
        <v>495</v>
      </c>
      <c r="H480" s="66"/>
      <c r="I480" s="71"/>
      <c r="J480" s="72"/>
      <c r="K480" s="72"/>
    </row>
    <row r="481" ht="16.5" customHeight="1" spans="1:11">
      <c r="A481" s="35" t="s">
        <v>258</v>
      </c>
      <c r="B481" s="56"/>
      <c r="C481" s="62" t="s">
        <v>495</v>
      </c>
      <c r="D481" s="45">
        <v>430</v>
      </c>
      <c r="E481" s="39">
        <f>D481*0.9</f>
        <v>387</v>
      </c>
      <c r="F481" s="40">
        <f>D481*0.9</f>
        <v>387</v>
      </c>
      <c r="G481" s="41">
        <f>D481*0.9</f>
        <v>387</v>
      </c>
      <c r="H481" s="66"/>
      <c r="I481" s="71"/>
      <c r="J481" s="72"/>
      <c r="K481" s="72"/>
    </row>
    <row r="482" ht="16.5" customHeight="1" spans="1:11">
      <c r="A482" s="35">
        <v>12</v>
      </c>
      <c r="B482" s="56">
        <v>25</v>
      </c>
      <c r="C482" s="61" t="s">
        <v>496</v>
      </c>
      <c r="D482" s="45">
        <v>530</v>
      </c>
      <c r="E482" s="39">
        <f>D482*0.9</f>
        <v>477</v>
      </c>
      <c r="F482" s="40">
        <f>D482*0.9</f>
        <v>477</v>
      </c>
      <c r="G482" s="41">
        <f>D482*0.9</f>
        <v>477</v>
      </c>
      <c r="H482" s="69"/>
      <c r="I482" s="71"/>
      <c r="J482" s="72"/>
      <c r="K482" s="72"/>
    </row>
    <row r="483" ht="16.5" customHeight="1" spans="1:11">
      <c r="A483" s="35">
        <v>12</v>
      </c>
      <c r="B483" s="56">
        <v>25</v>
      </c>
      <c r="C483" s="61" t="s">
        <v>497</v>
      </c>
      <c r="D483" s="45">
        <v>460</v>
      </c>
      <c r="E483" s="39">
        <f>D483*0.9</f>
        <v>414</v>
      </c>
      <c r="F483" s="40">
        <f>D483*0.9</f>
        <v>414</v>
      </c>
      <c r="G483" s="41">
        <f>D483*0.9</f>
        <v>414</v>
      </c>
      <c r="H483" s="66"/>
      <c r="I483" s="71"/>
      <c r="J483" s="72"/>
      <c r="K483" s="72"/>
    </row>
    <row r="484" ht="16.5" customHeight="1" spans="1:11">
      <c r="A484" s="35">
        <v>12</v>
      </c>
      <c r="B484" s="35">
        <v>60</v>
      </c>
      <c r="C484" s="61" t="s">
        <v>498</v>
      </c>
      <c r="D484" s="38">
        <v>290</v>
      </c>
      <c r="E484" s="39">
        <f>D484*0.9</f>
        <v>261</v>
      </c>
      <c r="F484" s="40">
        <f>D484*0.9</f>
        <v>261</v>
      </c>
      <c r="G484" s="41">
        <f>D484*0.9</f>
        <v>261</v>
      </c>
      <c r="H484" s="66"/>
      <c r="I484" s="71"/>
      <c r="J484" s="72"/>
      <c r="K484" s="72"/>
    </row>
    <row r="485" ht="16.5" customHeight="1" spans="1:11">
      <c r="A485" s="35">
        <v>14</v>
      </c>
      <c r="B485" s="35">
        <v>60</v>
      </c>
      <c r="C485" s="73" t="s">
        <v>499</v>
      </c>
      <c r="D485" s="38">
        <v>490</v>
      </c>
      <c r="E485" s="39">
        <f>D485-D485*скидка</f>
        <v>431.2</v>
      </c>
      <c r="F485" s="40">
        <f>D485-D485*опт</f>
        <v>406.7</v>
      </c>
      <c r="G485" s="41">
        <f>D485-D485*вип</f>
        <v>382.2</v>
      </c>
      <c r="H485" s="69"/>
      <c r="I485" s="71"/>
      <c r="J485" s="72"/>
      <c r="K485" s="72"/>
    </row>
    <row r="486" ht="16.5" customHeight="1" spans="1:11">
      <c r="A486" s="35" t="s">
        <v>258</v>
      </c>
      <c r="B486" s="56"/>
      <c r="C486" s="62" t="s">
        <v>500</v>
      </c>
      <c r="D486" s="45">
        <v>465</v>
      </c>
      <c r="E486" s="39">
        <f>D486*0.9</f>
        <v>418.5</v>
      </c>
      <c r="F486" s="40">
        <f>D486*0.9</f>
        <v>418.5</v>
      </c>
      <c r="G486" s="41">
        <f>D486*0.9</f>
        <v>418.5</v>
      </c>
      <c r="H486" s="66"/>
      <c r="I486" s="71"/>
      <c r="J486" s="72"/>
      <c r="K486" s="72"/>
    </row>
    <row r="487" ht="16.5" customHeight="1" spans="1:11">
      <c r="A487" s="74"/>
      <c r="B487" s="75"/>
      <c r="C487" s="74"/>
      <c r="D487" s="74"/>
      <c r="E487" s="74"/>
      <c r="F487" s="74"/>
      <c r="G487" s="76"/>
      <c r="H487" s="77"/>
      <c r="I487" s="71"/>
      <c r="J487" s="72"/>
      <c r="K487" s="72"/>
    </row>
    <row r="488" ht="16.5" customHeight="1" spans="1:11">
      <c r="A488" s="76"/>
      <c r="B488" s="34"/>
      <c r="C488" s="78" t="s">
        <v>501</v>
      </c>
      <c r="D488" s="76"/>
      <c r="E488" s="76"/>
      <c r="F488" s="76"/>
      <c r="G488" s="76"/>
      <c r="H488" s="79"/>
      <c r="I488" s="71"/>
      <c r="J488" s="72"/>
      <c r="K488" s="72"/>
    </row>
    <row r="489" ht="15.75" customHeight="1" spans="1:11">
      <c r="A489" s="80"/>
      <c r="B489" s="80"/>
      <c r="C489" s="81"/>
      <c r="D489" s="80"/>
      <c r="E489" s="80"/>
      <c r="F489" s="80"/>
      <c r="G489" s="80"/>
      <c r="H489" s="82"/>
      <c r="I489" s="83"/>
      <c r="J489" s="80"/>
      <c r="K489" s="80"/>
    </row>
    <row r="490" ht="15.75" customHeight="1" spans="1:11">
      <c r="A490" s="80"/>
      <c r="B490" s="80"/>
      <c r="C490" s="81"/>
      <c r="D490" s="80"/>
      <c r="E490" s="80"/>
      <c r="F490" s="80"/>
      <c r="G490" s="80"/>
      <c r="H490" s="82"/>
      <c r="I490" s="83"/>
      <c r="J490" s="80"/>
      <c r="K490" s="80"/>
    </row>
    <row r="491" ht="15.75" customHeight="1" spans="1:11">
      <c r="A491" s="80"/>
      <c r="B491" s="80"/>
      <c r="C491" s="81"/>
      <c r="D491" s="80"/>
      <c r="E491" s="80"/>
      <c r="F491" s="80"/>
      <c r="G491" s="80"/>
      <c r="H491" s="82"/>
      <c r="I491" s="83"/>
      <c r="J491" s="80"/>
      <c r="K491" s="80"/>
    </row>
    <row r="492" ht="15.75" customHeight="1" spans="1:11">
      <c r="A492" s="80"/>
      <c r="B492" s="80"/>
      <c r="C492" s="81"/>
      <c r="D492" s="80"/>
      <c r="E492" s="80"/>
      <c r="F492" s="80"/>
      <c r="G492" s="80"/>
      <c r="H492" s="82"/>
      <c r="I492" s="83"/>
      <c r="J492" s="80"/>
      <c r="K492" s="80"/>
    </row>
    <row r="493" ht="15.75" customHeight="1" spans="1:11">
      <c r="A493" s="80"/>
      <c r="B493" s="80"/>
      <c r="C493" s="81"/>
      <c r="D493" s="80"/>
      <c r="E493" s="80"/>
      <c r="F493" s="80"/>
      <c r="G493" s="80"/>
      <c r="H493" s="82"/>
      <c r="I493" s="83"/>
      <c r="J493" s="80"/>
      <c r="K493" s="80"/>
    </row>
    <row r="494" ht="15.75" customHeight="1" spans="1:11">
      <c r="A494" s="80"/>
      <c r="B494" s="80"/>
      <c r="C494" s="81"/>
      <c r="D494" s="80"/>
      <c r="E494" s="80"/>
      <c r="F494" s="80"/>
      <c r="G494" s="80"/>
      <c r="H494" s="82"/>
      <c r="I494" s="83"/>
      <c r="J494" s="80"/>
      <c r="K494" s="80"/>
    </row>
    <row r="495" ht="15.75" customHeight="1" spans="1:11">
      <c r="A495" s="80"/>
      <c r="B495" s="80"/>
      <c r="C495" s="81"/>
      <c r="D495" s="80"/>
      <c r="E495" s="80"/>
      <c r="F495" s="80"/>
      <c r="G495" s="80"/>
      <c r="H495" s="82"/>
      <c r="I495" s="83"/>
      <c r="J495" s="80"/>
      <c r="K495" s="80"/>
    </row>
    <row r="496" ht="15.75" customHeight="1" spans="1:11">
      <c r="A496" s="80"/>
      <c r="B496" s="80"/>
      <c r="C496" s="81"/>
      <c r="D496" s="80"/>
      <c r="E496" s="80"/>
      <c r="F496" s="80"/>
      <c r="G496" s="80"/>
      <c r="H496" s="82"/>
      <c r="I496" s="83"/>
      <c r="J496" s="80"/>
      <c r="K496" s="80"/>
    </row>
    <row r="497" ht="15.75" customHeight="1" spans="1:11">
      <c r="A497" s="80"/>
      <c r="B497" s="80"/>
      <c r="C497" s="81"/>
      <c r="D497" s="80"/>
      <c r="E497" s="80"/>
      <c r="F497" s="80"/>
      <c r="G497" s="80"/>
      <c r="H497" s="82"/>
      <c r="I497" s="83"/>
      <c r="J497" s="80"/>
      <c r="K497" s="80"/>
    </row>
    <row r="498" ht="15.75" customHeight="1" spans="1:11">
      <c r="A498" s="80"/>
      <c r="B498" s="80"/>
      <c r="C498" s="81"/>
      <c r="D498" s="80"/>
      <c r="E498" s="80"/>
      <c r="F498" s="80"/>
      <c r="G498" s="80"/>
      <c r="H498" s="82"/>
      <c r="I498" s="83"/>
      <c r="J498" s="80"/>
      <c r="K498" s="80"/>
    </row>
    <row r="499" ht="15.75" customHeight="1" spans="1:11">
      <c r="A499" s="80"/>
      <c r="B499" s="80"/>
      <c r="C499" s="81"/>
      <c r="D499" s="80"/>
      <c r="E499" s="80"/>
      <c r="F499" s="80"/>
      <c r="G499" s="80"/>
      <c r="H499" s="82"/>
      <c r="I499" s="83"/>
      <c r="J499" s="80"/>
      <c r="K499" s="80"/>
    </row>
  </sheetData>
  <sortState ref="A12:G486">
    <sortCondition ref="C12:C486" sortBy="cellColor" dxfId="0"/>
  </sortState>
  <mergeCells count="5">
    <mergeCell ref="A1:G1"/>
    <mergeCell ref="A4:C4"/>
    <mergeCell ref="A7:H7"/>
    <mergeCell ref="A8:G8"/>
    <mergeCell ref="A10:H10"/>
  </mergeCells>
  <hyperlinks>
    <hyperlink ref="C12" r:id="rId1" display="Аглаонема White Lance"/>
    <hyperlink ref="C14" r:id="rId2" display="Алое Delaine"/>
    <hyperlink ref="C15" r:id="rId3" display="Алое Hopii"/>
    <hyperlink ref="C16" r:id="rId4" display="Алое Humilis"/>
    <hyperlink ref="C17" r:id="rId5" display="Алое Mist"/>
    <hyperlink ref="C18" r:id="rId6" display="Алое Savannah (Эксклюзив)"/>
    <hyperlink ref="C19" r:id="rId7" display="Алое Variegata Tribal"/>
    <hyperlink ref="C20" r:id="rId8" display="Алоказия Chantrieri                                    скидка 20%"/>
    <hyperlink ref="C22" r:id="rId9" display="Алоказия Dragon Scale Variegata                скидка 20%"/>
    <hyperlink ref="C24" r:id="rId10" display="Алоказия Gageana Aurea (Эксклюзив)                           скидка 20%"/>
    <hyperlink ref="C25" r:id="rId11" display="Алоказия Lauterbachiana Variegata (Эксклюзив)          скидка 20%"/>
    <hyperlink ref="C27" r:id="rId12" display="Алоказия Lukiwan (Эксклюзив)                                                       скидка 20%"/>
    <hyperlink ref="C28" r:id="rId13" display="Алоказия Macrorphiza Splash                         скидка 20%"/>
    <hyperlink ref="C29" r:id="rId14" display="Алоказия Micholitziana Frydek Variegata (Эксклюзив)                скидка 20%        "/>
    <hyperlink ref="C31" r:id="rId15" display="Алоказия Pink Dragon (Эксклюзив)                             скидка 20%"/>
    <hyperlink ref="C32" r:id="rId16" display="Алоказия Polly Variegata (Эксклюзив)                         скидка 20%"/>
    <hyperlink ref="C33" r:id="rId17" display="Алоказия Polly Yellow Variegata (Эксклюзив)                          скидка 20%"/>
    <hyperlink ref="C35" r:id="rId18" display="Алоказия Tiny Dancers                                                  скидка 20%"/>
    <hyperlink ref="C36" r:id="rId19" display="Анакампсерос Mix"/>
    <hyperlink ref="C37" r:id="rId20" display="Антуриум Hookeri Variegata (Эксклюзив)"/>
    <hyperlink ref="C38" r:id="rId21" display="Антуриум Queen Of Hearts (Эксклюзив)"/>
    <hyperlink ref="C40" r:id="rId22" display="Антуриум Veitchii( Новинка"/>
    <hyperlink ref="C41" r:id="rId23" display="Антуриум Villenaorum (Эксклюзив)"/>
    <hyperlink ref="C44" r:id="rId24" display="Асплениум Crispy Wave"/>
    <hyperlink ref="C48" r:id="rId25" display="Бонсай Gem"/>
    <hyperlink ref="C53" r:id="rId26" display="Гастерия Bicolor Variagata          НОВИНКА!!!"/>
    <hyperlink ref="C60" r:id="rId27" display="Диффенбахия Big Ben"/>
    <hyperlink ref="C63" r:id="rId28" display="Диффенбахия Snowflake (Эксклюзив)"/>
    <hyperlink ref="C64" r:id="rId29" display="Диффенбахия Spotty (Эксклюзив)           СПЕЦПРЕДЛОЖЕНИЕ!!!"/>
    <hyperlink ref="C65" r:id="rId30" display="Диффенбахия White Amazon"/>
    <hyperlink ref="C68" r:id="rId31" display="Диффенбахия White Etna (Эксклюзив)"/>
    <hyperlink ref="C75" r:id="rId32" display="Драцена Marg Bicolor (канделябр)"/>
    <hyperlink ref="C240" r:id="rId33" display="Цереус Florida"/>
    <hyperlink ref="C84" r:id="rId34" display="Кактус Cristaat Mix"/>
    <hyperlink ref="C85" r:id="rId35" display="Кактус Elongata Mix"/>
    <hyperlink ref="C88" r:id="rId36" display="Кактус Mammillaria Hahniana"/>
    <hyperlink ref="C89" r:id="rId37" display="Кактус Mix"/>
    <hyperlink ref="C98" r:id="rId38" display="Калатея Dottie"/>
    <hyperlink ref="C99" r:id="rId39" display="Калатея Freddie "/>
    <hyperlink ref="C103" r:id="rId40" display="Калатея Roseopicta Crimson"/>
    <hyperlink ref="C104" r:id="rId41" display="Калатея Roseopicta Dottie Green"/>
    <hyperlink ref="C115" r:id="rId42" display="Коффея In Cup (В коф,чашке)"/>
    <hyperlink ref="C116" r:id="rId43" display="Крассула  Mix"/>
    <hyperlink ref="C117" r:id="rId44" display="Крассула  Tom Thub"/>
    <hyperlink ref="C121" r:id="rId45" display="Крассула Marneriana Mini"/>
    <hyperlink ref="C122" r:id="rId46" display="Крассула Minor Canarias                                                                      Спецпредложение!!       "/>
    <hyperlink ref="C127" r:id="rId47" display="Лабизия Pumila (Эксклюзив)"/>
    <hyperlink ref="C128" r:id="rId48" display="Леписмиум Bolivianum(Огромный"/>
    <hyperlink ref="C129" r:id="rId49" display="Маммиллярия Elongata Crestata"/>
    <hyperlink ref="C134" r:id="rId50" display="Монстера Burle Marx Flame            СУПЕР НОВИНКА!!!!!"/>
    <hyperlink ref="C135" r:id="rId51" display="Монстера Variegated Aurea"/>
    <hyperlink ref="C136" r:id="rId52" display="Монстера White Ghost (Эксклюзив)"/>
    <hyperlink ref="C138" r:id="rId53" display="Олива Europaea (Огромная)"/>
    <hyperlink ref="C139" r:id="rId54" display="Опунция Rubescens Consolea"/>
    <hyperlink ref="C141" r:id="rId55" display="Портулакария Afra Variegata"/>
    <hyperlink ref="C147" r:id="rId56" display="Сансевиерия Aubrytniana Dragon               СПЕЦПРЕДЛОЖЕНИЕ!!!"/>
    <hyperlink ref="C149" r:id="rId57" display="Сансевиерия Cleopatra"/>
    <hyperlink ref="C151" r:id="rId58" display="Сансевиерия Dancing Queen"/>
    <hyperlink ref="C152" r:id="rId59" display="Сансевиерия Everest"/>
    <hyperlink ref="C153" r:id="rId60" display="Сансевиерия Everest"/>
    <hyperlink ref="C154" r:id="rId61" display="Сансевиерия Gabriella Variegata"/>
    <hyperlink ref="C156" r:id="rId62" display="Сансевиерия Helios Dwarf"/>
    <hyperlink ref="C158" r:id="rId63" display="Сансевиерия Medusa"/>
    <hyperlink ref="C160" r:id="rId64" display="Сансевиерия Silver Flame "/>
    <hyperlink ref="C162" r:id="rId65" display="Сансевиерия Victoria"/>
    <hyperlink ref="C165" r:id="rId66" display="Сингониум Mottled"/>
    <hyperlink ref="C166" r:id="rId67" display="Сингониум Orm Nagpum Variegata                        СПЕЦПРЕДЛОЖЕНИЕ!!!"/>
    <hyperlink ref="C167" r:id="rId68" display="Сингониум Wendlandii"/>
    <hyperlink ref="C188" r:id="rId69" display="Фикус Be Exotica"/>
    <hyperlink ref="C193" r:id="rId70" display="Фикус Be Twilight (Яркий"/>
    <hyperlink ref="C194" r:id="rId71" display="Фикус Bengal Audrey на штамбе             СПЕЦПРЕДЛОЖЕНИЕ!!!"/>
    <hyperlink ref="C195" r:id="rId72" display="Фикус Bin Amstel King"/>
    <hyperlink ref="C208" r:id="rId73" display="Фикус Schrijveriana                           СПЕЦПРЕДЛОЖЕНИЕ!!!"/>
    <hyperlink ref="C203" r:id="rId74" display="Фикус Mi Ginseng (В керамике)"/>
    <hyperlink ref="C205" r:id="rId75" display="Фикус Mi Moclame  (Ствол-коса)"/>
    <hyperlink ref="C206" r:id="rId76" display="Фикус Nitida Twisted Stem (Ствол коса)"/>
    <hyperlink ref="C207" r:id="rId77" display="Фикус Sagittata Variegata Pink (Эксклюзив)"/>
    <hyperlink ref="C209" r:id="rId78" display="Фикус Snowstorm (Эксклюзив)"/>
    <hyperlink ref="C213" r:id="rId79" display="Филодендрон Billietiae 2pp  Большой                 СПЕЦПРЕДЛОЖЕНИЕ!!!"/>
    <hyperlink ref="C215" r:id="rId80" display="Филодендрон Fresh Aurea"/>
    <hyperlink ref="C217" r:id="rId81" display="Филодендрон Red Beauty (Крупномер)"/>
    <hyperlink ref="C220" r:id="rId82" display="Филодендрон Strawberry Shake                   (Эксклюзивное растение) "/>
    <hyperlink ref="C221" r:id="rId83" display="Филодендрон Strawberry Shake (Эксклюзив)"/>
    <hyperlink ref="C224" r:id="rId84" display="Хавортия Snow White"/>
    <hyperlink ref="C226" r:id="rId85" display="Хедера Goldсhild               СПЕЦПРЕДЛОЖЕНИЕ!!!"/>
    <hyperlink ref="C227" r:id="rId86" display="Хедера Helix Ivalace         СПЕЦПРЕДЛОЖЕНИЕ!!!"/>
    <hyperlink ref="C232" r:id="rId87" display="Хойя Chouke Decorum"/>
    <hyperlink ref="C233" r:id="rId88" display="Хойя Krimson Queen Splash"/>
    <hyperlink ref="C234" r:id="rId89" display="Хойя Krohniana Eskimo"/>
    <hyperlink ref="C235" r:id="rId90" display="Хойя Krohniana Splash"/>
    <hyperlink ref="C236" r:id="rId91" display="Хойя Lacunosa Mint"/>
    <hyperlink ref="C237" r:id="rId92" display="Хойя Latifolia Pot Of Gold"/>
    <hyperlink ref="C238" r:id="rId93" display="Хойя Soligamiana"/>
    <hyperlink ref="C246" r:id="rId94" display="Цитрус Variegata On Stem (Эксклюзив)"/>
    <hyperlink ref="C249" r:id="rId95" display="Эпипремнум Amplissimum White Variegata (Эксклюзив)"/>
    <hyperlink ref="C291" r:id="rId96" display="Гвоздика st I Love U"/>
    <hyperlink ref="C293" r:id="rId97" display="Гвоздика st Mixk"/>
    <hyperlink ref="C311" r:id="rId98" display="Гортензия Paniculata (на штамбе)"/>
    <hyperlink ref="C312" r:id="rId99" display="Гортензия Paniculata (на штамбе)"/>
    <hyperlink ref="C317" r:id="rId100" display="Гортензия st Fusion (Огромная голова /Эксклюзив)"/>
    <hyperlink ref="C320" r:id="rId101" display="Гортензия st Gem В 23 !!!!!!!!"/>
    <hyperlink ref="C323" r:id="rId102" display="Гортензия st Paniculata "/>
    <hyperlink ref="C349" r:id="rId103" display="Клематис st Margaret Hunt"/>
    <hyperlink ref="C353" r:id="rId104" display="Клематис st Ov"/>
    <hyperlink ref="C367" r:id="rId105" display="Левизия st Co Happy Co Gem"/>
    <hyperlink ref="C368" r:id="rId106" display="Левизия st Happy Co Gem"/>
    <hyperlink ref="C402" r:id="rId107" display="Овсяница st Amigold"/>
    <hyperlink ref="C435" r:id="rId108" display="Самшит Sempervirens Struik"/>
    <hyperlink ref="C441" r:id="rId109" display="Сосна st Krüger's Lilliput"/>
    <hyperlink ref="C468" r:id="rId110" display="Хедера st Hibernica"/>
    <hyperlink ref="C469" r:id="rId111" display="Хедера st Hibernica (уличный)"/>
    <hyperlink ref="C473" r:id="rId112" display="Хоста Sieboldii"/>
    <hyperlink ref="C219" r:id="rId113" display="Филодендрон Snowdrift"/>
    <hyperlink ref="C42" r:id="rId114" display="Аспарагус Pyramidalis"/>
    <hyperlink ref="C243" r:id="rId115" display="Цитрус Microcarpa  Oriana                                   СПЕЦПРЕДЛОЖЕНИЕ!!!"/>
    <hyperlink ref="C264" r:id="rId116" display="Бересклет st Jap Gem"/>
    <hyperlink ref="C187" r:id="rId117" display="Фикус Be Danielle (Ствол-коса)"/>
    <hyperlink ref="C189" r:id="rId118" display="Фикус Be Foliole (Ствол-коса)"/>
    <hyperlink ref="C190" r:id="rId119" display="Фикус Be Golden King"/>
    <hyperlink ref="C318" r:id="rId120" display="Гортензия st Fusion (Одна голова ,Сорт огонь"/>
    <hyperlink ref="C319" r:id="rId121" display="Гортензия st Fusion (Одна голова ,Сорт огонь"/>
    <hyperlink ref="C324" r:id="rId122" display="Гортензия st Paniculata "/>
    <hyperlink ref="C325" r:id="rId123" display="Гортензия st Paniculata "/>
    <hyperlink ref="C329" r:id="rId124" display="Гортензия st Quercifolia (Дуболистная )"/>
    <hyperlink ref="C92" r:id="rId125" display="Каланхое Ge Gem 5 Kl                                                                              Спецпредложение!!!"/>
    <hyperlink ref="C91" r:id="rId126" display="Каланхое Ge Gem 5 Kl"/>
    <hyperlink ref="C409" r:id="rId127" display="Пассифлора st Caerulea"/>
    <hyperlink ref="C222" r:id="rId128" display="Филодендрон Sunlight"/>
    <hyperlink ref="C142" r:id="rId129" display="Примулина Pretty Turtl"/>
    <hyperlink ref="C429" r:id="rId130" display="Роза st на штамбе Mix 140 см!!!"/>
    <hyperlink ref="C169" r:id="rId131" display="Спатифиллум Alana                           СПЕЦПРЕДЛОЖЕНИЕ!!!"/>
    <hyperlink ref="C234:C235" r:id="rId132" display="Хойя Krohniana Eskimo"/>
    <hyperlink ref="C78" r:id="rId133" display="Драцена Tornado Head"/>
    <hyperlink ref="C290" r:id="rId134" display="Гвоздика st Gemengd                                                                       Спецпредложение!!!!"/>
    <hyperlink ref="C69" r:id="rId135" display="Драцена Compacta 2рр"/>
    <hyperlink ref="C404" r:id="rId136" display="Олеандр st Evolut Candy"/>
    <hyperlink ref="C403" r:id="rId137" display="Олеандр st  Evolut Candy"/>
    <hyperlink ref="C421" r:id="rId138" display="Роза st Ov На штамбе"/>
    <hyperlink ref="C419" r:id="rId139" display="Роза st Ov "/>
    <hyperlink ref="C428" r:id="rId140" display="Роза st St Ov На штамбе"/>
    <hyperlink ref="C247" r:id="rId141" display="Шеффлера Dalton"/>
    <hyperlink ref="C248" r:id="rId142" display="Шеффлера Gold Capell  (Ствол-коса"/>
    <hyperlink ref="C172" r:id="rId143" display="Спатифиллум Chopin                                                  СПЕЦПРЕДЛОЖЕНИЕ!!!"/>
    <hyperlink ref="C51" r:id="rId144" display="Вашингтония"/>
    <hyperlink ref="C204" r:id="rId145" display="Фикус Mi Moclame"/>
    <hyperlink ref="C230" r:id="rId146" display="Хедера White Wonder      СПЕЦПРЕДЛОЖЕНИЕ!!!"/>
    <hyperlink ref="C131" r:id="rId147" display="Мирт Communis (на спиральном штамбе)"/>
    <hyperlink ref="C250" r:id="rId148" display="Эхмея Primera                                                                                      СПЕЦПРЕДЛОЖЕНИЕ!!!"/>
    <hyperlink ref="C62" r:id="rId149" display="Диффенбахия Green Magic"/>
    <hyperlink ref="C52" r:id="rId150" display="Гардения Jasminoides"/>
    <hyperlink ref="C58" r:id="rId151" display="Гузмания Priscilla"/>
    <hyperlink ref="C225" r:id="rId152" display="Хедера Goldchild                                                                              Спецпредложение!!!"/>
    <hyperlink ref="C229" r:id="rId153" display="Хедера White Wonder                                                                            Спецпредложение!!!"/>
    <hyperlink ref="C387" r:id="rId154" display="Можжевельник st Stricta                                                                        СПЕЦПРЕДЛОЖЕНИЕ!!!"/>
    <hyperlink ref="C373" r:id="rId155" display="Можжевельник st Blue Carpet                                                        СПЕЦПРЕДЛОЖЕНИЕ!!!"/>
    <hyperlink ref="C137" r:id="rId156" display="Нефролепис Green Lady"/>
    <hyperlink ref="C405" r:id="rId157" display="Олеандр st Nerium (На штамбе)                                                  СПЕЦПРЕДЛОЖЕНИЕ!!!"/>
    <hyperlink ref="C420" r:id="rId158" display="Роза st Ov  (На штамбе)"/>
    <hyperlink ref="C423" r:id="rId159" display="Роза st St Mixkar (На штамбе)"/>
    <hyperlink ref="C424" r:id="rId160" display="Роза st St Ov (На штамбе)"/>
    <hyperlink ref="C174" r:id="rId161" display="Спатифиллум Pearl Cupido                                                                 Спецпредложение!!!"/>
    <hyperlink ref="C177" r:id="rId162" display="Спатифиллум Sweet Chico                                                                 Спецпредложение!!!"/>
    <hyperlink ref="C82" r:id="rId163" display="Замиокулькас Zamiifolia 95 см!!"/>
    <hyperlink ref="C218:C220" r:id="rId160" display="Филодендрон scandens (ЭКСКЛЮЗИВ)"/>
    <hyperlink ref="C292" r:id="rId164" display="Гвоздика st I Love U                                                                            Спецпредложение!!!!"/>
    <hyperlink ref="C443" r:id="rId165" display="Сосна st Pa Green Curls"/>
    <hyperlink ref="C46" r:id="rId166" display="Бегония Ferox"/>
    <hyperlink ref="C101" r:id="rId167" display="Калатея Pinstripe"/>
    <hyperlink ref="C102" r:id="rId168" display="Калатея Princeps"/>
    <hyperlink ref="C478" r:id="rId169" display="Цефалотаксус Harringtonii Fastigiata"/>
    <hyperlink ref="C477" r:id="rId170" display="Хризантема Milkshake Mix"/>
    <hyperlink ref="C105" r:id="rId171" display="Кодиеум Mammi 3pp "/>
    <hyperlink ref="C108" r:id="rId172" display="Кодиеум Petra 3-5 Pp "/>
    <hyperlink ref="C109" r:id="rId173" display="Кодиеум Wilma Head "/>
    <hyperlink ref="C110" r:id="rId174" display="Кодиеум Yellow 3pp Kopstek "/>
    <hyperlink ref="C113" r:id="rId175" display="Кордилина Tango "/>
    <hyperlink ref="C285" r:id="rId176" display="Гвоздика Mix"/>
    <hyperlink ref="C67" r:id="rId31" display="Диффенбахия White Etna"/>
    <hyperlink ref="C70" r:id="rId177" display="Драцена Dorado"/>
    <hyperlink ref="C71" r:id="rId178" display="Драцена Dorado 45-15"/>
    <hyperlink ref="C72" r:id="rId179" display="Драцена Dorado Branched"/>
    <hyperlink ref="C73" r:id="rId180" display="Драцена Gold Coast 15cm Stem"/>
    <hyperlink ref="C77" r:id="rId181" display="Драцена Song Of India (ствол-коса)"/>
    <hyperlink ref="C79" r:id="rId182" display="Драцена Yellow Coast 15cm Stem"/>
    <hyperlink ref="C196" r:id="rId183" display="Фикус El Abidjan 2pp"/>
    <hyperlink ref="C197" r:id="rId184" display="Фикус El Abidjan 3pp"/>
    <hyperlink ref="C199" r:id="rId185" display="Фикус El Robusta Spray"/>
    <hyperlink ref="C200" r:id="rId186" display="Фикус Ginseng (спиралевидный ствол)"/>
    <hyperlink ref="C201" r:id="rId187" display="Фикус Lyrata 2pp"/>
    <hyperlink ref="C202" r:id="rId188" display="Фикус Lyrata 3pp"/>
    <hyperlink ref="C223" r:id="rId189" display="Фиттония Mix"/>
    <hyperlink ref="C56" r:id="rId190" display="Гибискус Mix 3+"/>
    <hyperlink ref="C415" r:id="rId191" display="Роза Mix"/>
    <hyperlink ref="C150" r:id="rId192" display="Сансевиерия Cylindrica "/>
    <hyperlink ref="C168" r:id="rId193" display="Солейролия Green"/>
    <hyperlink ref="C257" r:id="rId194" display="Бересклет Fortunei 'silver Queen'"/>
    <hyperlink ref="C255" r:id="rId195" display="Акация st Julibrissin (Зимостойкая )"/>
    <hyperlink ref="C254" r:id="rId196" display="Агава Dragon Toes Potcover (Эксклюзив)"/>
    <hyperlink ref="C453" r:id="rId197" display="Туя Smaragd"/>
    <hyperlink ref="C13" r:id="rId198" display="Адромискус Mix"/>
    <hyperlink ref="C45" r:id="rId199" display="Асплениум Parvati"/>
    <hyperlink ref="C47" r:id="rId200" display="Бокарнея Recurvata"/>
    <hyperlink ref="C97" r:id="rId201" display="Калатея"/>
    <hyperlink ref="C100" r:id="rId202" display="Калатея Pilosa"/>
    <hyperlink ref="C107" r:id="rId203" display="Кодиеум Petra"/>
    <hyperlink ref="C120" r:id="rId204" display="Крассула Gem"/>
    <hyperlink ref="C118" r:id="rId205" display="Крассула  ЭКСКЛЮЗИВ"/>
    <hyperlink ref="C119" r:id="rId206" display="Крассула  ЭКСКЛЮЗИВ"/>
    <hyperlink ref="C125" r:id="rId207" display="Крассула Ovata ЭКСКЛЮЗИВ"/>
    <hyperlink ref="C123" r:id="rId208" display="Крассула Ovata"/>
    <hyperlink ref="C126" r:id="rId209" display="Куфея Hyss Gem в горшке"/>
    <hyperlink ref="C59" r:id="rId210" display="Дидимохлена Truncatula"/>
    <hyperlink ref="C66" r:id="rId31" display="Диффенбахия White Etna"/>
    <hyperlink ref="C251" r:id="rId211" display="Эчеверия Taurus "/>
    <hyperlink ref="C467" r:id="rId212" display="Хедера st Hib Deltoidea УЛИЧНЫЙ"/>
    <hyperlink ref="C228" r:id="rId213" display="Хедера Helix Shamrock"/>
    <hyperlink ref="C55" r:id="rId214" display="Гибискус Mix 3+"/>
    <hyperlink ref="C57" r:id="rId215" display="Гиппеаструм Ov 1pp"/>
    <hyperlink ref="C239" r:id="rId216" display="Хойя Tricolor"/>
    <hyperlink ref="C253" r:id="rId217" display="Ятрофа Podagrica"/>
    <hyperlink ref="C93" r:id="rId218" display="Каланхое Mix"/>
    <hyperlink ref="C94" r:id="rId219" display="Каланхое Moments Mix"/>
    <hyperlink ref="C95" r:id="rId220" display="Каланхое Rf Gem 5 Kl"/>
    <hyperlink ref="C90" r:id="rId221" display="Каланхое Calandiva Mix"/>
    <hyperlink ref="C363" r:id="rId222" display="Лаванда st Stoechas Anouk Pink"/>
    <hyperlink ref="C140" r:id="rId223" display="Пеларгония Pelt Ov"/>
    <hyperlink ref="C214" r:id="rId224" display="Филодендрон Choco Red"/>
    <hyperlink ref="C210" r:id="rId225" display="Филодендрон  (Розов вариег"/>
    <hyperlink ref="C211" r:id="rId226" display="Филодендрон  ЭКСКЛЮЗИВ"/>
    <hyperlink ref="C212" r:id="rId227" display="Филодендрон  ЭКСКЛЮЗИВ"/>
    <hyperlink ref="C144" r:id="rId228" display="Рипсалис  ЭКСКЛЮЗИВ"/>
    <hyperlink ref="C145" r:id="rId229" display="Рипсалис  ЭКСКЛЮЗИВ"/>
    <hyperlink ref="C143" r:id="rId230" display="Рипсалис  "/>
    <hyperlink ref="C146" r:id="rId231" display="Рипсалис mix"/>
    <hyperlink ref="C164" r:id="rId232" display="Саррацения   "/>
    <hyperlink ref="C436" r:id="rId233" display="Семпервивум st"/>
    <hyperlink ref="C437" r:id="rId234" display="Семпервивум st Mix"/>
    <hyperlink ref="C171" r:id="rId235" display="Спатифиллум Bellini 8+"/>
    <hyperlink ref="C173" r:id="rId236" display="Спатифиллум Chopin 3+"/>
    <hyperlink ref="C175" r:id="rId237" display="Спатифиллум Pearl Cupido 3+"/>
    <hyperlink ref="C176" r:id="rId238" display="Спатифиллум Sensation Variegato ЭКСКЛЮЗИВ"/>
    <hyperlink ref="C178" r:id="rId239" display="Спатифиллум Sweet Ricardo 5+"/>
    <hyperlink ref="C449" r:id="rId240" display="Тисс st Hillii st"/>
    <hyperlink ref="C458" r:id="rId241" display="Туя st Golden Globe"/>
    <hyperlink ref="C459" r:id="rId242" display="Туя st Ov"/>
    <hyperlink ref="C460" r:id="rId243" display="Туя st Smaragd"/>
    <hyperlink ref="C183" r:id="rId244" display="Тилландсия Rubra Intense Red"/>
    <hyperlink ref="C49" r:id="rId245" display="Ванда Bose Mix"/>
    <hyperlink ref="C50" r:id="rId246" display="Ванда Michelle Mix"/>
    <hyperlink ref="C81" r:id="rId247" display="Замиокулькас Zamiifolia "/>
    <hyperlink ref="C21" r:id="rId248" display="Алоказия Dragon Scale (бюджетная)"/>
    <hyperlink ref="C34" r:id="rId249" display="Алоказия Silver Dragon"/>
    <hyperlink ref="C39" r:id="rId250" display="Антуриум Querida 4+"/>
    <hyperlink ref="C43" r:id="rId251" display="Асплениум Antiquum"/>
    <hyperlink ref="C434" r:id="rId252" display="Самшит sempervirens"/>
    <hyperlink ref="C347" r:id="rId253" display="Кипарисовик Ellwood's Empire"/>
    <hyperlink ref="C474" r:id="rId254" display="Хризантема Gem 2Kl Bloem"/>
    <hyperlink ref="C475" r:id="rId255" display="Хризантема Gem 5 Kl"/>
    <hyperlink ref="C476" r:id="rId256" display="Хризантема Gem в горшке"/>
    <hyperlink ref="C106" r:id="rId257" display="Кодиеум Petra"/>
    <hyperlink ref="C114" r:id="rId258" display="Коффея Arabica"/>
    <hyperlink ref="C61" r:id="rId259" display="Диффенбахия Green Magic"/>
    <hyperlink ref="C74" r:id="rId260" display="Драцена Magenta штамб 15cm "/>
    <hyperlink ref="C76" r:id="rId261" display="Драцена Marginata штамб 15cm"/>
    <hyperlink ref="C191" r:id="rId262" display="Фикус Be Kinky"/>
    <hyperlink ref="C198" r:id="rId263" display="Фикус El Melany"/>
    <hyperlink ref="C54" r:id="rId264" display="Гибискус Koenig"/>
    <hyperlink ref="C471" r:id="rId265" display="Хоста (Зимостойкий, хамелеон)"/>
    <hyperlink ref="C470" r:id="rId266" display="Хоста"/>
    <hyperlink ref="C472" r:id="rId267" display="Хоста Blue Mouse Ears"/>
    <hyperlink ref="C308" r:id="rId268" display="Гортензия Mac.  (Зимостойкий,хамелеон)"/>
    <hyperlink ref="C307" r:id="rId269" display="Гортензия Mac. "/>
    <hyperlink ref="C309" r:id="rId270" display="Гортензия Mac. Early"/>
    <hyperlink ref="C407" r:id="rId271" display="Падуб Argentea Mar Outdoor"/>
    <hyperlink ref="C484" r:id="rId272" display="Юнкус Spiralis"/>
    <hyperlink ref="C371" r:id="rId273" display="Можжевельник Old Gold"/>
    <hyperlink ref="C96" r:id="rId274" display="Каланхое Ros Mix"/>
    <hyperlink ref="C364" r:id="rId275" display="Лавр Nobilis"/>
    <hyperlink ref="C130" r:id="rId276" display="Мирт Com Штамб"/>
    <hyperlink ref="C132" r:id="rId277" display="Мирт Communis Штамб"/>
    <hyperlink ref="C133" r:id="rId278" display="Мирт Communis Штамб-Спираль"/>
    <hyperlink ref="C185" r:id="rId279" display="Фаленопсис 1st Mix 3+"/>
    <hyperlink ref="C184" r:id="rId280" display="Фаленопсис 1st Authentic Mix 6+"/>
    <hyperlink ref="C218" r:id="rId281" display="Филодендрон scandens (ЭКСКЛЮЗИВ)"/>
    <hyperlink ref="C338" r:id="rId282" display="Ель Conica"/>
    <hyperlink ref="C181" r:id="rId283" display="Стрептокарпус Pretty Turtle"/>
    <hyperlink ref="C412" r:id="rId284" display="Роза Beau Monde Gem"/>
    <hyperlink ref="C416" r:id="rId285" display="Роза Pathit Gem 6 Srt (Крупноцветковый сорт)"/>
    <hyperlink ref="C430" r:id="rId286" display="Роза Victory Gem"/>
    <hyperlink ref="C414" r:id="rId191" display="Роза Mix"/>
    <hyperlink ref="C413" r:id="rId287" display="Роза Kordana Mix"/>
    <hyperlink ref="C163" r:id="rId288" display="Саррацения"/>
    <hyperlink ref="C179" r:id="rId289" display="Стефанотис Fleur Parfum 2-3"/>
    <hyperlink ref="C447" r:id="rId290" display="Тисс Baccata David"/>
    <hyperlink ref="C448" r:id="rId240" display="Тисс M Hillii"/>
    <hyperlink ref="C451" r:id="rId241" display="Туя Golden Globe"/>
    <hyperlink ref="C452" r:id="rId242" display="Туя Ov"/>
    <hyperlink ref="C455" r:id="rId291" display="Туя Smaragd (Бонсай 5 рр)"/>
    <hyperlink ref="C454" r:id="rId292" display="Туя Smaragd (Бонсай 3 рр)"/>
    <hyperlink ref="C80" r:id="rId293" display="Замиокулькас 5+"/>
    <hyperlink ref="C83" r:id="rId294" display="Замиокулькас Zenzi 4+"/>
    <hyperlink ref="C287" r:id="rId295" display="Гвоздика Pink Kisses"/>
    <hyperlink ref="C282" r:id="rId296" display="Гвоздика Gem"/>
    <hyperlink ref="C284" r:id="rId297" display="Гвоздика Menorca Gem"/>
    <hyperlink ref="C286" r:id="rId298" display="Гвоздика Peach Party"/>
    <hyperlink ref="C283" r:id="rId296" display="Гвоздика Gem"/>
  </hyperlinks>
  <pageMargins left="0.7" right="0.7" top="0.75" bottom="0.75" header="0" footer="0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:K100"/>
  <sheetViews>
    <sheetView workbookViewId="0">
      <selection activeCell="A1" sqref="A1"/>
    </sheetView>
  </sheetViews>
  <sheetFormatPr defaultColWidth="14.4285714285714" defaultRowHeight="15" customHeight="1"/>
  <cols>
    <col min="1" max="8" width="8" customWidth="1"/>
    <col min="9" max="9" width="22.1428571428571" customWidth="1"/>
    <col min="10" max="11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3.5" customHeight="1"/>
    <row r="8" ht="13.5" customHeight="1" spans="7:11">
      <c r="G8">
        <v>11</v>
      </c>
      <c r="H8" s="1" t="s">
        <v>502</v>
      </c>
      <c r="I8" s="1" t="s">
        <v>503</v>
      </c>
      <c r="J8">
        <v>360</v>
      </c>
      <c r="K8" t="str">
        <f t="shared" ref="K8:K26" si="0">CONCATENATE(H8," ",I8)</f>
        <v>Цикламен METIS</v>
      </c>
    </row>
    <row r="9" ht="13.5" customHeight="1" spans="7:11">
      <c r="G9">
        <v>17</v>
      </c>
      <c r="H9" s="1" t="s">
        <v>502</v>
      </c>
      <c r="I9" s="1" t="s">
        <v>504</v>
      </c>
      <c r="J9">
        <v>750</v>
      </c>
      <c r="K9" t="str">
        <f t="shared" si="0"/>
        <v>Цикламен MAMMOT</v>
      </c>
    </row>
    <row r="10" ht="13.5" customHeight="1" spans="7:11">
      <c r="G10">
        <v>15</v>
      </c>
      <c r="H10" s="1" t="s">
        <v>502</v>
      </c>
      <c r="I10" s="1" t="s">
        <v>505</v>
      </c>
      <c r="J10">
        <v>630</v>
      </c>
      <c r="K10" t="str">
        <f t="shared" si="0"/>
        <v>Цикламен  HALIOS HD</v>
      </c>
    </row>
    <row r="11" ht="13.5" customHeight="1" spans="7:11">
      <c r="G11">
        <v>12</v>
      </c>
      <c r="H11" s="1" t="s">
        <v>502</v>
      </c>
      <c r="I11" s="1" t="s">
        <v>506</v>
      </c>
      <c r="J11">
        <v>450</v>
      </c>
      <c r="K11" t="str">
        <f t="shared" si="0"/>
        <v>Цикламен  Rembrandt</v>
      </c>
    </row>
    <row r="12" ht="13.5" customHeight="1" spans="7:11">
      <c r="G12">
        <v>12</v>
      </c>
      <c r="H12" s="1" t="s">
        <v>502</v>
      </c>
      <c r="I12" s="1" t="s">
        <v>507</v>
      </c>
      <c r="J12">
        <v>450</v>
      </c>
      <c r="K12" t="str">
        <f t="shared" si="0"/>
        <v>Цикламен  Md Tianis</v>
      </c>
    </row>
    <row r="13" ht="13.5" customHeight="1" spans="7:11">
      <c r="G13">
        <v>15</v>
      </c>
      <c r="H13" s="1" t="s">
        <v>100</v>
      </c>
      <c r="I13" s="1" t="s">
        <v>508</v>
      </c>
      <c r="J13">
        <v>880</v>
      </c>
      <c r="K13" t="str">
        <f t="shared" si="0"/>
        <v>Калатея  Ornata Sanderiana</v>
      </c>
    </row>
    <row r="14" ht="13.5" customHeight="1" spans="7:11">
      <c r="G14">
        <v>12</v>
      </c>
      <c r="H14" s="1" t="s">
        <v>509</v>
      </c>
      <c r="I14" s="1" t="s">
        <v>510</v>
      </c>
      <c r="J14">
        <v>650</v>
      </c>
      <c r="K14" t="str">
        <f t="shared" si="0"/>
        <v>Сингониум White Butterfly</v>
      </c>
    </row>
    <row r="15" ht="13.5" customHeight="1" spans="7:11">
      <c r="G15">
        <v>12</v>
      </c>
      <c r="H15" s="1" t="s">
        <v>509</v>
      </c>
      <c r="I15" s="1" t="s">
        <v>511</v>
      </c>
      <c r="J15">
        <v>650</v>
      </c>
      <c r="K15" t="str">
        <f t="shared" si="0"/>
        <v>Сингониум Golden Allusion</v>
      </c>
    </row>
    <row r="16" ht="23.25" customHeight="1" spans="7:11">
      <c r="G16">
        <v>11</v>
      </c>
      <c r="H16" s="1" t="s">
        <v>512</v>
      </c>
      <c r="I16" s="1" t="s">
        <v>513</v>
      </c>
      <c r="J16">
        <v>250</v>
      </c>
      <c r="K16" t="str">
        <f t="shared" si="0"/>
        <v>Традисканция Mix</v>
      </c>
    </row>
    <row r="17" ht="13.5" customHeight="1" spans="7:11">
      <c r="G17" s="2">
        <v>17</v>
      </c>
      <c r="H17" s="1" t="s">
        <v>514</v>
      </c>
      <c r="I17" s="1" t="s">
        <v>515</v>
      </c>
      <c r="J17">
        <v>1008</v>
      </c>
      <c r="K17" t="str">
        <f t="shared" si="0"/>
        <v>Фикус эластика mix</v>
      </c>
    </row>
    <row r="18" ht="23.25" customHeight="1" spans="7:11">
      <c r="G18" s="2">
        <v>12</v>
      </c>
      <c r="H18" s="1" t="s">
        <v>516</v>
      </c>
      <c r="I18" s="1" t="s">
        <v>517</v>
      </c>
      <c r="J18">
        <v>864</v>
      </c>
      <c r="K18" t="str">
        <f t="shared" si="0"/>
        <v>Филодендрон Zebra</v>
      </c>
    </row>
    <row r="19" ht="23.25" customHeight="1" spans="7:11">
      <c r="G19" s="2">
        <v>13</v>
      </c>
      <c r="H19" s="1" t="s">
        <v>516</v>
      </c>
      <c r="I19" s="1" t="s">
        <v>518</v>
      </c>
      <c r="J19">
        <v>360</v>
      </c>
      <c r="K19" t="str">
        <f t="shared" si="0"/>
        <v>Филодендрон Moonlight</v>
      </c>
    </row>
    <row r="20" ht="23.25" customHeight="1" spans="7:11">
      <c r="G20" s="2">
        <v>11</v>
      </c>
      <c r="H20" s="1" t="s">
        <v>519</v>
      </c>
      <c r="I20" s="1" t="s">
        <v>520</v>
      </c>
      <c r="J20">
        <v>360</v>
      </c>
      <c r="K20" t="str">
        <f t="shared" si="0"/>
        <v>Пуансеттия  Mix</v>
      </c>
    </row>
    <row r="21" ht="23.25" customHeight="1" spans="7:11">
      <c r="G21" s="2">
        <v>13</v>
      </c>
      <c r="H21" s="1" t="s">
        <v>519</v>
      </c>
      <c r="I21" s="1" t="s">
        <v>520</v>
      </c>
      <c r="J21">
        <v>576</v>
      </c>
      <c r="K21" t="str">
        <f t="shared" si="0"/>
        <v>Пуансеттия  Mix</v>
      </c>
    </row>
    <row r="22" ht="23.25" customHeight="1" spans="7:11">
      <c r="G22" s="2">
        <v>21</v>
      </c>
      <c r="H22" s="1" t="s">
        <v>519</v>
      </c>
      <c r="I22" s="1" t="s">
        <v>521</v>
      </c>
      <c r="J22">
        <v>1260</v>
      </c>
      <c r="K22" t="str">
        <f t="shared" si="0"/>
        <v>Пуансеттия TRIO Midi</v>
      </c>
    </row>
    <row r="23" ht="23.25" customHeight="1" spans="7:11">
      <c r="G23" s="2">
        <v>27</v>
      </c>
      <c r="H23" s="1" t="s">
        <v>519</v>
      </c>
      <c r="I23" s="1" t="s">
        <v>522</v>
      </c>
      <c r="J23">
        <v>1008</v>
      </c>
      <c r="K23" t="str">
        <f t="shared" si="0"/>
        <v>Пуансеттия  TRIO Maxi</v>
      </c>
    </row>
    <row r="24" ht="13.5" customHeight="1" spans="7:11">
      <c r="G24" s="2">
        <v>17</v>
      </c>
      <c r="H24" s="1" t="s">
        <v>523</v>
      </c>
      <c r="I24" s="1" t="s">
        <v>524</v>
      </c>
      <c r="J24">
        <v>450</v>
      </c>
      <c r="K24" t="str">
        <f t="shared" si="0"/>
        <v>Фатсия  Variegata</v>
      </c>
    </row>
    <row r="25" ht="23.25" customHeight="1" spans="7:11">
      <c r="G25" s="2">
        <v>12</v>
      </c>
      <c r="H25" s="1" t="s">
        <v>525</v>
      </c>
      <c r="I25" s="1" t="s">
        <v>526</v>
      </c>
      <c r="J25">
        <v>450</v>
      </c>
      <c r="K25" t="str">
        <f t="shared" si="0"/>
        <v>Радермахера Китайская</v>
      </c>
    </row>
    <row r="26" ht="13.5" customHeight="1" spans="7:11">
      <c r="G26" s="2">
        <v>13</v>
      </c>
      <c r="H26" s="1" t="s">
        <v>514</v>
      </c>
      <c r="I26" s="1" t="s">
        <v>527</v>
      </c>
      <c r="J26">
        <v>650</v>
      </c>
      <c r="K26" t="str">
        <f t="shared" si="0"/>
        <v>Фикус Peti Samantha</v>
      </c>
    </row>
    <row r="27" ht="12.75" customHeight="1" spans="7:7">
      <c r="G27" s="2"/>
    </row>
    <row r="28" ht="12.75" customHeight="1" spans="7:7">
      <c r="G28" s="2"/>
    </row>
    <row r="29" ht="12.75" customHeight="1" spans="7:7">
      <c r="G29" s="2"/>
    </row>
    <row r="30" ht="12.75" customHeight="1" spans="7:7">
      <c r="G30" s="2"/>
    </row>
    <row r="31" ht="12.75" customHeight="1" spans="7:7">
      <c r="G31" s="2"/>
    </row>
    <row r="32" ht="12.75" customHeight="1" spans="7:7">
      <c r="G32" s="2"/>
    </row>
    <row r="33" ht="12.75" customHeight="1" spans="7:7">
      <c r="G33" s="2"/>
    </row>
    <row r="34" ht="12.75" customHeight="1" spans="7:7">
      <c r="G34" s="2"/>
    </row>
    <row r="35" ht="12.75" customHeight="1" spans="7:7">
      <c r="G35" s="2"/>
    </row>
    <row r="36" ht="12.75" customHeight="1" spans="7:7">
      <c r="G36" s="2"/>
    </row>
    <row r="37" ht="12.75" customHeight="1" spans="7:7">
      <c r="G37" s="2"/>
    </row>
    <row r="38" ht="12.75" customHeight="1" spans="7:7">
      <c r="G38" s="2"/>
    </row>
    <row r="39" ht="12.75" customHeight="1" spans="7:7">
      <c r="G39" s="2"/>
    </row>
    <row r="40" ht="12.75" customHeight="1" spans="7:7">
      <c r="G40" s="2"/>
    </row>
    <row r="41" ht="12.75" customHeight="1" spans="7:7">
      <c r="G41" s="2"/>
    </row>
    <row r="42" ht="12.75" customHeight="1" spans="7:7">
      <c r="G42" s="2"/>
    </row>
    <row r="43" ht="12.75" customHeight="1" spans="7:7">
      <c r="G43" s="2"/>
    </row>
    <row r="44" ht="12.75" customHeight="1" spans="7:7">
      <c r="G44" s="2"/>
    </row>
    <row r="45" ht="12.75" customHeight="1" spans="7:7">
      <c r="G45" s="2"/>
    </row>
    <row r="46" ht="12.75" customHeight="1" spans="7:7">
      <c r="G46" s="2"/>
    </row>
    <row r="47" ht="12.75" customHeight="1" spans="7:7">
      <c r="G47" s="2"/>
    </row>
    <row r="48" ht="12.75" customHeight="1" spans="7:7">
      <c r="G48" s="2"/>
    </row>
    <row r="49" ht="12.75" customHeight="1" spans="7:7">
      <c r="G49" s="2"/>
    </row>
    <row r="50" ht="12.75" customHeight="1" spans="7:7">
      <c r="G50" s="2"/>
    </row>
    <row r="51" ht="12.75" customHeight="1" spans="7:7">
      <c r="G51" s="2"/>
    </row>
    <row r="52" ht="12.75" customHeight="1" spans="7:7">
      <c r="G52" s="2"/>
    </row>
    <row r="53" ht="12.75" customHeight="1" spans="7:7">
      <c r="G53" s="2"/>
    </row>
    <row r="54" ht="12.75" customHeight="1" spans="7:7">
      <c r="G54" s="2"/>
    </row>
    <row r="55" ht="12.75" customHeight="1" spans="7:7">
      <c r="G55" s="2"/>
    </row>
    <row r="56" ht="12.75" customHeight="1" spans="7:7">
      <c r="G56" s="2"/>
    </row>
    <row r="57" ht="12.75" customHeight="1" spans="7:7">
      <c r="G57" s="2"/>
    </row>
    <row r="58" ht="12.75" customHeight="1" spans="7:7">
      <c r="G58" s="2"/>
    </row>
    <row r="59" ht="12.75" customHeight="1" spans="7:7">
      <c r="G59" s="2"/>
    </row>
    <row r="60" ht="12.75" customHeight="1" spans="7:7">
      <c r="G60" s="2"/>
    </row>
    <row r="61" ht="12.75" customHeight="1" spans="7:7">
      <c r="G61" s="2"/>
    </row>
    <row r="62" ht="12.75" customHeight="1" spans="7:7">
      <c r="G62" s="2"/>
    </row>
    <row r="63" ht="12.75" customHeight="1" spans="7:7">
      <c r="G63" s="2"/>
    </row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ФЛОРИССИМА</dc:creator>
  <cp:lastModifiedBy>User</cp:lastModifiedBy>
  <cp:revision>1</cp:revision>
  <dcterms:created xsi:type="dcterms:W3CDTF">2024-04-16T10:06:00Z</dcterms:created>
  <cp:lastPrinted>2025-04-23T12:16:00Z</cp:lastPrinted>
  <dcterms:modified xsi:type="dcterms:W3CDTF">2025-06-29T11:16:06Z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3BE21C5A5BCB4237B033E9F5ED8674D3_13</vt:lpwstr>
  </property>
  <property fmtid="{D5CDD505-2E9C-101B-9397-08002B2CF9AE}" pid="3" name="KSOProductBuildVer">
    <vt:lpwstr>1049-12.2.0.21546</vt:lpwstr>
  </property>
</Properties>
</file>