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2" sheetId="1" r:id="rId1"/>
    <sheet name="Лист1" sheetId="2" r:id="rId2"/>
  </sheets>
  <definedNames>
    <definedName name="вип">Лист2!$G$5</definedName>
    <definedName name="опт">Лист2!$F$5</definedName>
    <definedName name="скидка">Лист2!$E$5</definedName>
    <definedName name="супер">Лист2!$G$5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<sst xmlns="http://schemas.openxmlformats.org/spreadsheetml/2006/main" count="693" uniqueCount="588">
  <si>
    <r>
      <t>Прайс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компании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>Флориссима</t>
    </r>
    <r>
      <rPr>
        <sz val="36"/>
        <color rgb="FF000000"/>
        <rFont val="Script MT Bold"/>
        <charset val="134"/>
      </rPr>
      <t xml:space="preserve"> </t>
    </r>
    <r>
      <rPr>
        <sz val="36"/>
        <color rgb="FF000000"/>
        <rFont val="Times New Roman"/>
        <charset val="134"/>
      </rPr>
      <t xml:space="preserve">на 10 июня </t>
    </r>
    <r>
      <rPr>
        <sz val="36"/>
        <color rgb="FF000000"/>
        <rFont val="Script MT Bold"/>
        <charset val="134"/>
      </rPr>
      <t xml:space="preserve">2025 </t>
    </r>
    <r>
      <rPr>
        <sz val="36"/>
        <color rgb="FF000000"/>
        <rFont val="Times New Roman"/>
        <charset val="134"/>
      </rPr>
      <t>г</t>
    </r>
    <r>
      <rPr>
        <sz val="36"/>
        <color rgb="FF000000"/>
        <rFont val="Script MT Bold"/>
        <charset val="134"/>
      </rPr>
      <t xml:space="preserve">.,                                         </t>
    </r>
    <r>
      <rPr>
        <sz val="36"/>
        <color rgb="FF000000"/>
        <rFont val="Times New Roman"/>
        <charset val="134"/>
      </rPr>
      <t>тел</t>
    </r>
    <r>
      <rPr>
        <sz val="36"/>
        <color rgb="FF000000"/>
        <rFont val="Script MT Bold"/>
        <charset val="134"/>
      </rPr>
      <t>. 89286008972</t>
    </r>
  </si>
  <si>
    <t xml:space="preserve">                                   скидки при самовывозе</t>
  </si>
  <si>
    <t>Диаметр горшка</t>
  </si>
  <si>
    <t xml:space="preserve">Высота  см </t>
  </si>
  <si>
    <t>Наименование</t>
  </si>
  <si>
    <t>Розничная цена</t>
  </si>
  <si>
    <t>Цена для оптовых покупателей при покупке в течение месяца однократно или разными накладными  на сумму  от 15 000 руб до 23 000руб*</t>
  </si>
  <si>
    <t>Цена для оптовых покупателей при покупке в течение месяца однократно или разными накладными  на сумму  от 23 000 руб до 50 000руб*</t>
  </si>
  <si>
    <t>Цена для оптовых покупателей при покупке в течение месяца однократно или разными накладными  на сумму более 50 000 руб*</t>
  </si>
  <si>
    <t>СКИДКА</t>
  </si>
  <si>
    <t>Ваш заказ</t>
  </si>
  <si>
    <t>скидка действует при самовывозе из садового центра</t>
  </si>
  <si>
    <t>на доставку в регионы действует другая система скидок</t>
  </si>
  <si>
    <t>Зеленым цветом выделены уличные растения!</t>
  </si>
  <si>
    <t>Голубым цветом выделены растения, зарезервированные по предварительным заказам!</t>
  </si>
  <si>
    <t>РП -российское производство</t>
  </si>
  <si>
    <r>
      <rPr>
        <b/>
        <sz val="12"/>
        <rFont val="Yu Gothic UI Semibold"/>
        <charset val="134"/>
      </rPr>
      <t xml:space="preserve">                      </t>
    </r>
    <r>
      <rPr>
        <b/>
        <i/>
        <sz val="12"/>
        <rFont val="Yu Gothic UI Semibold"/>
        <charset val="134"/>
      </rPr>
      <t xml:space="preserve"> !!!!!  НАЖАВ НА НАЗВАНИЕ РАСТЕНИЯ ПОЯВЯТСЯ ФОТО  *не на всех </t>
    </r>
  </si>
  <si>
    <t>Aгава Mix</t>
  </si>
  <si>
    <t>Аглаонема Apple Fantasy</t>
  </si>
  <si>
    <t>Аглаонема Cintho Queen</t>
  </si>
  <si>
    <t>Аглаонема Citronelle</t>
  </si>
  <si>
    <t>Аглаонема Corn Silk</t>
  </si>
  <si>
    <t xml:space="preserve">Аглаонема Cutlass </t>
  </si>
  <si>
    <t>Аглаонема Painted Celebration Mut</t>
  </si>
  <si>
    <t>Аглаонема Peacock</t>
  </si>
  <si>
    <t xml:space="preserve">Аглаонема Royal Mix </t>
  </si>
  <si>
    <t>Аглаонема Salmon Fantasy</t>
  </si>
  <si>
    <t>Аглаонема Samba Red</t>
  </si>
  <si>
    <t>Аглаонема Silver Bay</t>
  </si>
  <si>
    <t>Аглаонема Silver Bay 3pp</t>
  </si>
  <si>
    <t>Аглаонема Stripes</t>
  </si>
  <si>
    <t>Аглаонема White Lance</t>
  </si>
  <si>
    <r>
      <t xml:space="preserve">Адениум Anouk         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</si>
  <si>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t>Алое Delaine</t>
  </si>
  <si>
    <t>Алое Haworthia Mix</t>
  </si>
  <si>
    <t>Алое Hopii</t>
  </si>
  <si>
    <t>Алое Humilis</t>
  </si>
  <si>
    <t>Алое Mist</t>
  </si>
  <si>
    <t>Алое Savannah (Эксклюзив)</t>
  </si>
  <si>
    <t>Алое Variegata Tribal</t>
  </si>
  <si>
    <t>Алоказия Chantrieri</t>
  </si>
  <si>
    <t>Алоказия Dragon Scale Variegata</t>
  </si>
  <si>
    <t>Алоказия Dragons Breath</t>
  </si>
  <si>
    <t>Алоказия Gageana Aurea (Эксклюзив)</t>
  </si>
  <si>
    <t>Алоказия Lauterbachiana Variegata (Эксклюзив)</t>
  </si>
  <si>
    <t>Алоказия Loco</t>
  </si>
  <si>
    <r>
      <rPr>
        <sz val="12"/>
        <color rgb="FF000000"/>
        <rFont val="Yu Gothic UI Semibold"/>
        <charset val="134"/>
      </rPr>
      <t xml:space="preserve">Алоказия Lukiwan (Эксклюзив)                                                            </t>
    </r>
    <r>
      <rPr>
        <sz val="12"/>
        <color rgb="FFFF0000"/>
        <rFont val="Yu Gothic UI Semibold"/>
        <charset val="134"/>
      </rPr>
      <t>Спецпредложение!!</t>
    </r>
  </si>
  <si>
    <t>Алоказия Macrorphiza Splash</t>
  </si>
  <si>
    <t>Алоказия Micholitziana Frydek Variegata</t>
  </si>
  <si>
    <t>Алоказия Micholitziana Frydek Variegata (Эксклюзив)</t>
  </si>
  <si>
    <t>Алоказия Mickey Mouse</t>
  </si>
  <si>
    <t>Алоказия Ov</t>
  </si>
  <si>
    <t>Алоказия Pink Dragon (Эксклюзив)</t>
  </si>
  <si>
    <r>
      <rPr>
        <sz val="12"/>
        <color rgb="FF000000"/>
        <rFont val="Yu Gothic UI Semibold"/>
        <charset val="134"/>
      </rPr>
      <t xml:space="preserve">Алоказия Polly                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</si>
  <si>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Алоказия Polly Variegata (Эксклюзив)</t>
  </si>
  <si>
    <t>Алоказия Polly Yellow Variegata (Эксклюзив)</t>
  </si>
  <si>
    <r>
      <rPr>
        <sz val="12"/>
        <color rgb="FF000000"/>
        <rFont val="Yu Gothic UI Semibold"/>
        <charset val="134"/>
      </rPr>
      <t xml:space="preserve">Алоказия Silver Dragon                                                                     </t>
    </r>
    <r>
      <rPr>
        <sz val="12"/>
        <color rgb="FFFF0000"/>
        <rFont val="Yu Gothic UI Semibold"/>
        <charset val="134"/>
      </rPr>
      <t xml:space="preserve">    Спецпредложение!!!</t>
    </r>
  </si>
  <si>
    <r>
      <rPr>
        <sz val="12"/>
        <color rgb="FF000000"/>
        <rFont val="Yu Gothic UI Semibold"/>
        <charset val="134"/>
      </rPr>
      <t xml:space="preserve">Алоказия Stingray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</t>
    </r>
  </si>
  <si>
    <r>
      <rPr>
        <sz val="12"/>
        <color rgb="FF000000"/>
        <rFont val="Yu Gothic UI Semibold"/>
        <charset val="134"/>
      </rPr>
      <t xml:space="preserve">Алоказия Suhirmaniana Red Petiole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</t>
    </r>
  </si>
  <si>
    <t>Алоказия Sumatra (Эксклюзив) В 17 горш</t>
  </si>
  <si>
    <t>Алоказия Tiny Dancers</t>
  </si>
  <si>
    <t>Амидриум Silver Blue (Эксклюзив)</t>
  </si>
  <si>
    <t>Анакампсерос Mix</t>
  </si>
  <si>
    <t>Антуриум Arebo</t>
  </si>
  <si>
    <t>Антуриум Balaloanum (Эксклюзив)</t>
  </si>
  <si>
    <t>Антуриум Crystallinum</t>
  </si>
  <si>
    <t>Антуриум Essencia (Шоколадный</t>
  </si>
  <si>
    <t>Антуриум Hookeri Variegata (Эксклюзив)</t>
  </si>
  <si>
    <t>Антуриум Jambo Red (Крупный цветок</t>
  </si>
  <si>
    <t>Антуриум Lilli 3+</t>
  </si>
  <si>
    <t>Антуриум Luxurians (Эксклюзив)</t>
  </si>
  <si>
    <t>Антуриум Mad Orange Оранжевый</t>
  </si>
  <si>
    <t>Антуриум Minnesota (Оч крупный</t>
  </si>
  <si>
    <t>Антуриум Nevada 6+ Оч круп</t>
  </si>
  <si>
    <t>Антуриум Oklahoma (Крупный цветок</t>
  </si>
  <si>
    <t>Антуриум Papillilaminum (Эксклюзив)</t>
  </si>
  <si>
    <t>Антуриум Queen Of Hearts (Эксклюзив)</t>
  </si>
  <si>
    <t>Антуриум Queremalense (Эксклюзив)</t>
  </si>
  <si>
    <t>Антуриум Solara</t>
  </si>
  <si>
    <t>Антуриум Veitchii( Новинка</t>
  </si>
  <si>
    <t>Антуриум Villenaorum (Эксклюзив)</t>
  </si>
  <si>
    <r>
      <rPr>
        <sz val="12"/>
        <color rgb="FF000000"/>
        <rFont val="Yu Gothic UI Semibold"/>
        <charset val="134"/>
      </rPr>
      <t xml:space="preserve">Арахниодес Variegata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</si>
  <si>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Аспарагус Pyramidalis</t>
  </si>
  <si>
    <r>
      <t xml:space="preserve">Аспарагус Pyramidalis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</si>
  <si>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r>
      <t xml:space="preserve">Аспарагус Setaceus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</si>
  <si>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r>
      <rPr>
        <sz val="12"/>
        <color rgb="FF000000"/>
        <rFont val="Yu Gothic UI Semibold"/>
        <charset val="134"/>
      </rPr>
      <t xml:space="preserve">Аспарагус Sprengeri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</si>
  <si>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Асплениум Crispy Wave</t>
  </si>
  <si>
    <t>Афеландра Dania</t>
  </si>
  <si>
    <t>Бегония Du Gem</t>
  </si>
  <si>
    <t>Бокарнея 3pp</t>
  </si>
  <si>
    <t xml:space="preserve">Бокарнея On Stem </t>
  </si>
  <si>
    <t>Бонсай Gem</t>
  </si>
  <si>
    <t>Вашингтония</t>
  </si>
  <si>
    <t>Гастерия Bicolor Variagata</t>
  </si>
  <si>
    <t>14</t>
  </si>
  <si>
    <t>Гаура Li Ov</t>
  </si>
  <si>
    <t>Гибискус Gem</t>
  </si>
  <si>
    <t xml:space="preserve">Даваллия Teyermannii </t>
  </si>
  <si>
    <t>Диксония Antarctica</t>
  </si>
  <si>
    <t>Дипсис Lutescens</t>
  </si>
  <si>
    <t>Диффенбахия Big Ben</t>
  </si>
  <si>
    <t>Диффенбахия Crocodile (Эксклюзив)</t>
  </si>
  <si>
    <t>Диффенбахия Green Magic</t>
  </si>
  <si>
    <t>Диффенбахия Memoria Corsii Purify</t>
  </si>
  <si>
    <t>Диффенбахия Reflector</t>
  </si>
  <si>
    <t>Диффенбахия Snowflake (Эксклюзив)</t>
  </si>
  <si>
    <t>Диффенбахия Spotty (Эксклюзив)</t>
  </si>
  <si>
    <t>Диффенбахия White Amazon</t>
  </si>
  <si>
    <t>Диффенбахия White Etna (Эксклюзив)</t>
  </si>
  <si>
    <t>Дориоптерис Cordata (Эксклюзив)</t>
  </si>
  <si>
    <t>Драцена Compacta 2рр</t>
  </si>
  <si>
    <r>
      <rPr>
        <sz val="12"/>
        <color rgb="FF000000"/>
        <rFont val="Yu Gothic UI Semibold"/>
        <charset val="134"/>
      </rPr>
      <t xml:space="preserve">Драцена De Ov Gem  2рр                                                                  </t>
    </r>
    <r>
      <rPr>
        <sz val="12"/>
        <color rgb="FFFF0000"/>
        <rFont val="Yu Gothic UI Semibold"/>
        <charset val="134"/>
      </rPr>
      <t xml:space="preserve">     Спецпредложение!!  </t>
    </r>
    <r>
      <rPr>
        <sz val="12"/>
        <color rgb="FF000000"/>
        <rFont val="Yu Gothic UI Semibold"/>
        <charset val="134"/>
      </rPr>
      <t xml:space="preserve">   </t>
    </r>
  </si>
  <si>
    <t>Драцена Gem</t>
  </si>
  <si>
    <t>Драцена Gem (Дракон</t>
  </si>
  <si>
    <t>Драцена Lemon Lime 3 рр</t>
  </si>
  <si>
    <t>Драцена Marg Bicolor (канделябр)</t>
  </si>
  <si>
    <r>
      <rPr>
        <sz val="12"/>
        <color rgb="FF000000"/>
        <rFont val="Yu Gothic UI Semibold"/>
        <charset val="134"/>
      </rPr>
      <t xml:space="preserve">Драцена Marg Sunray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</t>
    </r>
  </si>
  <si>
    <t>Драцена Marginata</t>
  </si>
  <si>
    <r>
      <rPr>
        <sz val="12"/>
        <color rgb="FF000000"/>
        <rFont val="Yu Gothic UI Semibold"/>
        <charset val="134"/>
      </rPr>
      <t xml:space="preserve">Драцена Marginata 2рр           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</t>
    </r>
  </si>
  <si>
    <t>Драцена Tornado Head</t>
  </si>
  <si>
    <t>Драцена Yellow Coast 15cm Stem</t>
  </si>
  <si>
    <t>Драцена Маджента (Шоколадная</t>
  </si>
  <si>
    <t>Замиокулькас Raven 3+</t>
  </si>
  <si>
    <t>Замиокулькас Zamiifolia</t>
  </si>
  <si>
    <r>
      <rPr>
        <sz val="12"/>
        <color rgb="FF000000"/>
        <rFont val="Yu Gothic UI Semibold"/>
        <charset val="134"/>
      </rPr>
      <t xml:space="preserve">Замиокулькас Zamiifolia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</si>
  <si>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Замиокулькас Zamiifolia (густой)</t>
  </si>
  <si>
    <t>Замиокулькас Zamiifolia в 27/110</t>
  </si>
  <si>
    <t>Зантедеския Mix 3+ (Мало</t>
  </si>
  <si>
    <t>Кактус Bloeiend Gem</t>
  </si>
  <si>
    <t>Кактус Cereus Florida</t>
  </si>
  <si>
    <t xml:space="preserve">Кактус Cereus Jamacaru (Эксклюзив)  </t>
  </si>
  <si>
    <t>Кактус Cristaat Mix</t>
  </si>
  <si>
    <t>Кактус Elongata Mix</t>
  </si>
  <si>
    <t>Кактус Gem</t>
  </si>
  <si>
    <t>5</t>
  </si>
  <si>
    <t>Кактус Luxe Mix Op Rij</t>
  </si>
  <si>
    <t>Кактус Mammillaria Hahniana</t>
  </si>
  <si>
    <t>Кактус Mix</t>
  </si>
  <si>
    <t>Каланхое Cal Mix In Lola Bag (В сумочках</t>
  </si>
  <si>
    <t>Каланхое Ge Gem 5 Kl</t>
  </si>
  <si>
    <r>
      <rPr>
        <sz val="12"/>
        <color rgb="FF000000"/>
        <rFont val="Yu Gothic UI Semibold"/>
        <charset val="134"/>
      </rPr>
      <t xml:space="preserve">Каланхое Ge Gem 5 Kl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Спецпредложение!!!</t>
    </r>
  </si>
  <si>
    <t>Каланхое Ge Gem 6 Kl</t>
  </si>
  <si>
    <t>Каланхое Ge Gem I Pot 3рр</t>
  </si>
  <si>
    <r>
      <rPr>
        <sz val="12"/>
        <color rgb="FF000000"/>
        <rFont val="Yu Gothic UI Semibold"/>
        <charset val="134"/>
      </rPr>
      <t xml:space="preserve">Каланхое Ros Mix 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</si>
  <si>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r>
      <rPr>
        <sz val="12"/>
        <color rgb="FF000000"/>
        <rFont val="Yu Gothic UI Semibold"/>
        <charset val="134"/>
      </rPr>
      <t xml:space="preserve">Каланхое Ros Mix             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</si>
  <si>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Калатея Dottie</t>
  </si>
  <si>
    <t xml:space="preserve">Калатея Freddie </t>
  </si>
  <si>
    <t>Калатея Gem 5 Srt</t>
  </si>
  <si>
    <t>Калатея Green Roseopicta</t>
  </si>
  <si>
    <t>Калатея Pinstripe (Мало)</t>
  </si>
  <si>
    <t>Калатея Roseopicta Crimson</t>
  </si>
  <si>
    <t>Калатея Roseopicta Dottie Green</t>
  </si>
  <si>
    <t>Кампанула Ov</t>
  </si>
  <si>
    <t xml:space="preserve">Кодиеум Branched 5-6 Srt </t>
  </si>
  <si>
    <t>Кокос Dw Gold Malay</t>
  </si>
  <si>
    <t>Коффея Arabica</t>
  </si>
  <si>
    <t>Коффея In Cup (В коф,чашке)</t>
  </si>
  <si>
    <t>Крассула  Mix</t>
  </si>
  <si>
    <t>Крассула  Tom Thub</t>
  </si>
  <si>
    <t>Крассула Capitella Campfire</t>
  </si>
  <si>
    <t>Крассула Gollum Sunset Canarias (Яркая)</t>
  </si>
  <si>
    <t>Крассула Marneriana Mini</t>
  </si>
  <si>
    <t xml:space="preserve">Крассула Minor Canarias                                                                      Спецпредложение!!       </t>
  </si>
  <si>
    <t>Крассула Mix</t>
  </si>
  <si>
    <t>Крассула Ovata Variagata</t>
  </si>
  <si>
    <t>Лабизия Pumila (Эксклюзив)</t>
  </si>
  <si>
    <t>Леписмиум Bolivianum(Огромный</t>
  </si>
  <si>
    <t>Маммиллярия Bombycina</t>
  </si>
  <si>
    <t>Маммиллярия Elongata Crestata</t>
  </si>
  <si>
    <t xml:space="preserve">Маранта Fascinator                                                                             Спецпредложение!!       </t>
  </si>
  <si>
    <t xml:space="preserve">Маранта Fascinator (Крупная)                                                            Спецпредложение!!       </t>
  </si>
  <si>
    <t>Маранта Fiesta</t>
  </si>
  <si>
    <r>
      <rPr>
        <sz val="12"/>
        <color rgb="FF000000"/>
        <rFont val="Yu Gothic UI Semibold"/>
        <charset val="134"/>
      </rPr>
      <t xml:space="preserve">Маранта Kerchoveana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</si>
  <si>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Мединила Flamenco</t>
  </si>
  <si>
    <t>9</t>
  </si>
  <si>
    <t>Мильтония Gem</t>
  </si>
  <si>
    <r>
      <t xml:space="preserve">Мирт Com на штамбе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</si>
  <si>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r>
      <t xml:space="preserve">Монстера Adansonii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   Спецпредложение!!!!</t>
    </r>
  </si>
  <si>
    <t>Монстера Adansonii Mint</t>
  </si>
  <si>
    <t>Монстера Burle Marx Flame (Эксклюзив)</t>
  </si>
  <si>
    <t>Монстера Deliciosa</t>
  </si>
  <si>
    <r>
      <rPr>
        <b/>
        <sz val="12"/>
        <color rgb="FF000000"/>
        <rFont val="Yu Gothic UI Semibold"/>
        <charset val="134"/>
      </rPr>
      <t xml:space="preserve">Монстера Thai Constellation      </t>
    </r>
    <r>
      <rPr>
        <b/>
        <sz val="12"/>
        <color rgb="FFFF0000"/>
        <rFont val="Yu Gothic UI Semibold"/>
        <charset val="134"/>
      </rPr>
      <t>- 20% от цены</t>
    </r>
  </si>
  <si>
    <t>Монстера Variegated Aurea</t>
  </si>
  <si>
    <t>Монстера White Ghost (Эксклюзив)</t>
  </si>
  <si>
    <t>Нефролепис Green Lady</t>
  </si>
  <si>
    <t>Олива Europaea</t>
  </si>
  <si>
    <t>Олива Europaea (Огромная)</t>
  </si>
  <si>
    <t>Опунция Rubescens Consolea</t>
  </si>
  <si>
    <t>Орхидея Zygopetalum 1st Mix 4+</t>
  </si>
  <si>
    <r>
      <rPr>
        <sz val="12"/>
        <color rgb="FF000000"/>
        <rFont val="Yu Gothic UI Semibold"/>
        <charset val="134"/>
      </rPr>
      <t xml:space="preserve">Папоротник микс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</si>
  <si>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Пассифлора Const Elliot (Белая !!</t>
  </si>
  <si>
    <t>Портулакария Afra Variegata</t>
  </si>
  <si>
    <t>Примулина Pretty Turtl</t>
  </si>
  <si>
    <r>
      <t xml:space="preserve">Радермахера Sinica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</si>
  <si>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t xml:space="preserve">Сансевиерия Aubrytiana Nite Lite </t>
  </si>
  <si>
    <t xml:space="preserve">Сансевиерия Aubrytniana Dragon </t>
  </si>
  <si>
    <t xml:space="preserve">Сансевиерия Black Diamond </t>
  </si>
  <si>
    <t>Сансевиерия Cleopatra</t>
  </si>
  <si>
    <t>Сансевиерия Dancing Queen</t>
  </si>
  <si>
    <t>Сансевиерия Everest</t>
  </si>
  <si>
    <t>Сансевиерия Gabriella Variegata</t>
  </si>
  <si>
    <t>Сансевиерия Hahnii Superior Star</t>
  </si>
  <si>
    <t>Сансевиерия Helios Dwarf</t>
  </si>
  <si>
    <t xml:space="preserve">Сансевиерия Jewel Crown </t>
  </si>
  <si>
    <t>Сансевиерия Laurenti Larenzii</t>
  </si>
  <si>
    <t>Сансевиерия Lavranos Blue Clone (Эксклюзив)</t>
  </si>
  <si>
    <t>Сансевиерия Luxe Mix</t>
  </si>
  <si>
    <t xml:space="preserve">Сансевиерия Mahanakorn </t>
  </si>
  <si>
    <t>Сансевиерия Medusa</t>
  </si>
  <si>
    <t>Сансевиерия Mix Tanami</t>
  </si>
  <si>
    <t xml:space="preserve">Сансевиерия Sem </t>
  </si>
  <si>
    <t xml:space="preserve">Сансевиерия Silver Flame </t>
  </si>
  <si>
    <t>Сансевиерия Super Mix</t>
  </si>
  <si>
    <t>Сансевиерия Torch</t>
  </si>
  <si>
    <t>Сансевиерия Tough Lady</t>
  </si>
  <si>
    <t>Сансевиерия Victoria</t>
  </si>
  <si>
    <t>Сингониум Mottled</t>
  </si>
  <si>
    <t>Сингониум Orm Nagpum Variegata (Эксклюзив)</t>
  </si>
  <si>
    <t>Сингониум Wendlandii</t>
  </si>
  <si>
    <t>Спатифиллум Alana</t>
  </si>
  <si>
    <t>Спатифиллум Aurea (Эксклюзив)</t>
  </si>
  <si>
    <r>
      <t xml:space="preserve">Спатифиллум Chopin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</si>
  <si>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Спатифиллум Pearl Cupido</t>
  </si>
  <si>
    <r>
      <rPr>
        <sz val="12"/>
        <color rgb="FF000000"/>
        <rFont val="Yu Gothic UI Semibold"/>
        <charset val="134"/>
      </rPr>
      <t xml:space="preserve">Спатифиллум Pico Cupido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Спецпредложение!!!</t>
    </r>
  </si>
  <si>
    <t xml:space="preserve">Спатифиллум Strauss                                                                     Спецпредложение!!       </t>
  </si>
  <si>
    <t>Спатифиллум Sweet Benito</t>
  </si>
  <si>
    <t>Спатифиллум Sweet Benito (Много цветов)</t>
  </si>
  <si>
    <t xml:space="preserve">Спатифиллум Sweet Chico                                                             Спецпредложение!!       </t>
  </si>
  <si>
    <r>
      <rPr>
        <sz val="12"/>
        <color rgb="FF000000"/>
        <rFont val="Yu Gothic UI Semibold"/>
        <charset val="134"/>
      </rPr>
      <t xml:space="preserve">Спатифиллум Sweet Chico в 17г !!!                                                  </t>
    </r>
    <r>
      <rPr>
        <sz val="12"/>
        <color rgb="FFFF0000"/>
        <rFont val="Yu Gothic UI Semibold"/>
        <charset val="134"/>
      </rPr>
      <t xml:space="preserve">        Спецпредложение!!!</t>
    </r>
  </si>
  <si>
    <t>Спатифиллум Sweet Chico(Много Бутонов)</t>
  </si>
  <si>
    <t>Спатифиллум Sweet Lauretta</t>
  </si>
  <si>
    <t>Спатифиллум Sweet Ricardo</t>
  </si>
  <si>
    <r>
      <t xml:space="preserve">Стрелиция Nicolai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              Спецпредложение!!!!</t>
    </r>
  </si>
  <si>
    <r>
      <t xml:space="preserve">Стрелиция Nicolai  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 Спецпредложение!!!!</t>
    </r>
  </si>
  <si>
    <t>Стрелиция Nicolai (Несколько шт в горшке)</t>
  </si>
  <si>
    <t>Стрелиция Reginae</t>
  </si>
  <si>
    <t>Стрептокарпус Pretty Turtl</t>
  </si>
  <si>
    <r>
      <t xml:space="preserve">Сциндапсус Pict Trebie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 Спецпредложение!!!!</t>
    </r>
  </si>
  <si>
    <t xml:space="preserve">Сциндапсус Silvery Ann  </t>
  </si>
  <si>
    <r>
      <t xml:space="preserve">Фаленопсис 1st 7Kl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</si>
  <si>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Фаленопсис 1st Gem</t>
  </si>
  <si>
    <r>
      <t xml:space="preserve">Фаленопсис 1st Gem 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</si>
  <si>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r>
      <t xml:space="preserve">Фаленопсис 1st Gem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 Спецпредложение!!!!</t>
    </r>
  </si>
  <si>
    <t>Фаленопсис 1st Long Pride Berger 6+</t>
  </si>
  <si>
    <t>Фаленопсис 1st Mix 6+</t>
  </si>
  <si>
    <t>Фаленопсис 1st Ov Oranje</t>
  </si>
  <si>
    <r>
      <t xml:space="preserve">Фаленопсис 2st Gem                                            </t>
    </r>
    <r>
      <rPr>
        <b/>
        <u/>
        <sz val="12"/>
        <color rgb="FFFF0000"/>
        <rFont val="Yu Gothic UI Semibold"/>
        <charset val="134"/>
      </rPr>
      <t xml:space="preserve">   Спецпредложение!!!!</t>
    </r>
  </si>
  <si>
    <r>
      <t xml:space="preserve">Фаленопсис 2st Gem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</si>
  <si>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Фаленопсис 2st Mf Gem 4Kl мульти</t>
  </si>
  <si>
    <t>Фаленопсис 3st Gem 4Kl</t>
  </si>
  <si>
    <r>
      <t xml:space="preserve">Фаленопсис 4st Mf Ov Wit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</si>
  <si>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t>Фикус Be Anastasia</t>
  </si>
  <si>
    <r>
      <rPr>
        <sz val="12"/>
        <color rgb="FF000000"/>
        <rFont val="Yu Gothic UI Semibold"/>
        <charset val="134"/>
      </rPr>
      <t xml:space="preserve">Фикус Be Anastasia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  Спецпредложение!!!</t>
    </r>
  </si>
  <si>
    <t>Фикус Be Danielle</t>
  </si>
  <si>
    <r>
      <rPr>
        <sz val="12"/>
        <color rgb="FF000000"/>
        <rFont val="Yu Gothic UI Semibold"/>
        <charset val="134"/>
      </rPr>
      <t xml:space="preserve">Фикус Be Danielle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</si>
  <si>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Фикус Be Danielle (Ствол-коса)</t>
  </si>
  <si>
    <t>Фикус Be Exotica</t>
  </si>
  <si>
    <t>Фикус Be Foliole (Ствол-коса)</t>
  </si>
  <si>
    <t>Фикус Be Golden King</t>
  </si>
  <si>
    <t>Фикус Be Golden King (ствол-коса)</t>
  </si>
  <si>
    <t>Фикус Be Midnight Lady</t>
  </si>
  <si>
    <t xml:space="preserve">Фикус Be Nina (Ствол-коса </t>
  </si>
  <si>
    <r>
      <rPr>
        <sz val="12"/>
        <color rgb="FF000000"/>
        <rFont val="Yu Gothic UI Semibold"/>
        <charset val="134"/>
      </rPr>
      <t xml:space="preserve">Фикус Be Twilight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</si>
  <si>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Фикус Be Twilight (Яркий</t>
  </si>
  <si>
    <t>Фикус Ben Audrey Twisted Stem Ствол-коса</t>
  </si>
  <si>
    <t>Фикус Bin Amstel King</t>
  </si>
  <si>
    <t>Фикус Binnendijkii Alii (Пушистый)</t>
  </si>
  <si>
    <t>Фикус El Abidjan</t>
  </si>
  <si>
    <r>
      <rPr>
        <sz val="12"/>
        <color rgb="FF000000"/>
        <rFont val="Yu Gothic UI Semibold"/>
        <charset val="134"/>
      </rPr>
      <t xml:space="preserve">Фикус El Belize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</si>
  <si>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r>
      <rPr>
        <sz val="12"/>
        <color rgb="FF000000"/>
        <rFont val="Yu Gothic UI Semibold"/>
        <charset val="134"/>
      </rPr>
      <t xml:space="preserve">Фикус El Belize            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</si>
  <si>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Фикус El Melany (Кустовой</t>
  </si>
  <si>
    <t>Фикус El Robusta 2рр</t>
  </si>
  <si>
    <t>Фикус El Robusta 3рр</t>
  </si>
  <si>
    <t>Фикус El Schrijveriana</t>
  </si>
  <si>
    <t>Фикус Lyrata</t>
  </si>
  <si>
    <t>Фикус Mi Ginseng (В керамике)</t>
  </si>
  <si>
    <t>Фикус Mi Moclame</t>
  </si>
  <si>
    <t>Фикус Mi Moclame  (Ствол-коса)</t>
  </si>
  <si>
    <t>Фикус Nitida Twisted Stem (Ствол коса)</t>
  </si>
  <si>
    <t>Фикус Pu Sunny (Яркий</t>
  </si>
  <si>
    <t/>
  </si>
  <si>
    <r>
      <rPr>
        <sz val="12"/>
        <color rgb="FF000000"/>
        <rFont val="Yu Gothic UI Semibold"/>
        <charset val="134"/>
      </rPr>
      <t xml:space="preserve">Фикус Pu White Sunny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</si>
  <si>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Фикус Sagittata Variegata Pink (Эксклюзив)</t>
  </si>
  <si>
    <t>Фикус Samantha</t>
  </si>
  <si>
    <t>Фикус Snowstorm (Эксклюзив)</t>
  </si>
  <si>
    <t>Фикус Trinova (Эксклюзив)</t>
  </si>
  <si>
    <t>Филодендрон Billietiae 2pp (Новинка)</t>
  </si>
  <si>
    <t>Филодендрон Fresh Aurea</t>
  </si>
  <si>
    <t>Филодендрон Green Princess</t>
  </si>
  <si>
    <t>Филодендрон Hederaceum Oxycardium Variegata</t>
  </si>
  <si>
    <t>17</t>
  </si>
  <si>
    <t>30</t>
  </si>
  <si>
    <t>Филодендрон Orange Marmalade Эксклюзив!</t>
  </si>
  <si>
    <t>Филодендрон Overig</t>
  </si>
  <si>
    <t>Филодендрон Red Beauty (Крупномер)</t>
  </si>
  <si>
    <t>Филодендрон Snowdrift</t>
  </si>
  <si>
    <t>Филодендрон Strawberry Shake (Эксклюзив)</t>
  </si>
  <si>
    <t>Филодендрон Sunlight</t>
  </si>
  <si>
    <t>Филодендрон Xanadu</t>
  </si>
  <si>
    <t>Хавортия Snow White</t>
  </si>
  <si>
    <t>Хамедорея Elegans</t>
  </si>
  <si>
    <r>
      <rPr>
        <sz val="12"/>
        <color rgb="FF000000"/>
        <rFont val="Yu Gothic UI Semibold"/>
        <charset val="134"/>
      </rPr>
      <t xml:space="preserve">Хамедорея Elegans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</si>
  <si>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Хедера Gold Child</t>
  </si>
  <si>
    <t>Хедера Goldсhild</t>
  </si>
  <si>
    <t>Хедера Helix Ivalace</t>
  </si>
  <si>
    <t>Хедера Tamara                                                           Спецпредложение!!!</t>
  </si>
  <si>
    <t>Хедера White Wonder</t>
  </si>
  <si>
    <t>Хедера White Wonder                                                   Спецпредложение!!!</t>
  </si>
  <si>
    <t>Хедера Yellow Ripple</t>
  </si>
  <si>
    <t>Хлорофитум Or Green Orange</t>
  </si>
  <si>
    <t>Хойя Chouke Decorum</t>
  </si>
  <si>
    <t>Хойя Ds 70' Hangpot</t>
  </si>
  <si>
    <t>Хойя Krimson Queen Splash</t>
  </si>
  <si>
    <t>Хойя Krohniana Black Leaves</t>
  </si>
  <si>
    <t>Хойя Krohniana Eskimo</t>
  </si>
  <si>
    <t>Хойя Krohniana Splash</t>
  </si>
  <si>
    <t>Хойя Lacunosa Mint</t>
  </si>
  <si>
    <t>Хойя Latifolia Pot Of Gold</t>
  </si>
  <si>
    <t>Хойя Soligamiana</t>
  </si>
  <si>
    <t>Хойя Wayang Splash</t>
  </si>
  <si>
    <t>Хойя Wayetii Tricolor Hangpot</t>
  </si>
  <si>
    <t>Хойя Waymaniae Kapuas</t>
  </si>
  <si>
    <r>
      <t xml:space="preserve">Хризантема Sensina 5рр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</si>
  <si>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r>
      <t xml:space="preserve">Хризантема Splash Yellow 5рр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</si>
  <si>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t>Цикас Revoluta</t>
  </si>
  <si>
    <r>
      <rPr>
        <sz val="12"/>
        <color rgb="FF000000"/>
        <rFont val="Yu Gothic UI Semibold"/>
        <charset val="134"/>
      </rPr>
      <t xml:space="preserve">Цитрус Margarita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</si>
  <si>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r>
      <t xml:space="preserve">Цитрус Microcarpa 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</t>
    </r>
  </si>
  <si>
    <r>
      <rPr>
        <sz val="12"/>
        <color rgb="FF000000"/>
        <rFont val="Yu Gothic UI Semibold"/>
        <charset val="134"/>
      </rPr>
      <t xml:space="preserve">Цитрус Microcarpa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</si>
  <si>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Цитрус Microcarpa 19/65 !!!!!!!</t>
  </si>
  <si>
    <t>Цитрус Variegata On Stem</t>
  </si>
  <si>
    <t>Цитрус Variegata On Stem (Эксклюзив)</t>
  </si>
  <si>
    <t>Шеффлера Dalton</t>
  </si>
  <si>
    <t>Шеффлера Gold Capell  (Ствол-коса</t>
  </si>
  <si>
    <t>Шеффлера Gold Capell (2рр ствол-штамб</t>
  </si>
  <si>
    <t>Шеффлера Ov (Ствол-коса</t>
  </si>
  <si>
    <t>Шлюмбергера Ov</t>
  </si>
  <si>
    <r>
      <rPr>
        <sz val="12"/>
        <color rgb="FF000000"/>
        <rFont val="Yu Gothic UI Semibold"/>
        <charset val="134"/>
      </rPr>
      <t xml:space="preserve">Шлюмбергера Ov (Белый )                                                              </t>
    </r>
    <r>
      <rPr>
        <sz val="12"/>
        <color rgb="FFFF0000"/>
        <rFont val="Yu Gothic UI Semibold"/>
        <charset val="134"/>
      </rPr>
      <t xml:space="preserve">   Спецпредложение!!</t>
    </r>
  </si>
  <si>
    <t>Шлюмбергера Ov (Оранжевый )                                                   Спецпредложение!!</t>
  </si>
  <si>
    <r>
      <rPr>
        <sz val="12"/>
        <color rgb="FF000000"/>
        <rFont val="Yu Gothic UI Semibold"/>
        <charset val="134"/>
      </rPr>
      <t xml:space="preserve">Шлюмбергера Ov (Розовый)                                                            </t>
    </r>
    <r>
      <rPr>
        <sz val="12"/>
        <color rgb="FFFF0000"/>
        <rFont val="Yu Gothic UI Semibold"/>
        <charset val="134"/>
      </rPr>
      <t>Спецпредложение!!</t>
    </r>
  </si>
  <si>
    <t>Эпипремнум Amplissimum White Variegata (Эксклюзив)</t>
  </si>
  <si>
    <t>Эпипремнум Happy Leaf (Яркий</t>
  </si>
  <si>
    <t>Эпипремнум Marble Planet</t>
  </si>
  <si>
    <t>Эписция Ov</t>
  </si>
  <si>
    <t>Эпифиллум Anguliger                                                                     Спецпредложение!!!</t>
  </si>
  <si>
    <t xml:space="preserve">Эуфорбия Stellata </t>
  </si>
  <si>
    <r>
      <rPr>
        <sz val="12"/>
        <color rgb="FF000000"/>
        <rFont val="Yu Gothic UI Semibold"/>
        <charset val="134"/>
      </rPr>
      <t xml:space="preserve">Эхмея Primera                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</t>
    </r>
  </si>
  <si>
    <t>Эчеверия Mix</t>
  </si>
  <si>
    <t>Юкка 3 рр</t>
  </si>
  <si>
    <t>Юкка Elephantipes</t>
  </si>
  <si>
    <t>Агава Dragon Toes Potcover (Эксклюзив)</t>
  </si>
  <si>
    <t>Аренария st Montana в 15!!</t>
  </si>
  <si>
    <r>
      <t xml:space="preserve">Бегония st Blad Ov   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</si>
  <si>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r>
      <t xml:space="preserve">Бегония st Du Gem   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</si>
  <si>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t>Бегония st With Love by Valstar</t>
  </si>
  <si>
    <t>Бересклет Fortunei 'silver Queen'</t>
  </si>
  <si>
    <t>Бересклет st Aureomar 23/45!!</t>
  </si>
  <si>
    <t>Бересклет st Emerald Gaiety</t>
  </si>
  <si>
    <t>15</t>
  </si>
  <si>
    <t>20</t>
  </si>
  <si>
    <t xml:space="preserve">Бересклет st Fo Blondy  </t>
  </si>
  <si>
    <t>Бересклет st Gold Queen</t>
  </si>
  <si>
    <t>Бересклет st Harlequi В 17!!</t>
  </si>
  <si>
    <t>Бересклет st Harlequin</t>
  </si>
  <si>
    <t>35</t>
  </si>
  <si>
    <t xml:space="preserve">Бересклет st Heespierrolino   </t>
  </si>
  <si>
    <t>13</t>
  </si>
  <si>
    <t>40</t>
  </si>
  <si>
    <t xml:space="preserve">Бересклет st Ja Wh Spire </t>
  </si>
  <si>
    <t xml:space="preserve">Бересклет st Jap Aureus  </t>
  </si>
  <si>
    <t>Бересклет st Jap Gem</t>
  </si>
  <si>
    <t>25</t>
  </si>
  <si>
    <t xml:space="preserve">Бересклет st Jap Micr Aureov </t>
  </si>
  <si>
    <t>Бересклет st Japonicus</t>
  </si>
  <si>
    <t xml:space="preserve">Бересклет st Ov   </t>
  </si>
  <si>
    <t>Бересклет st Susan В 17!!                                                          Спецпредложение!!!</t>
  </si>
  <si>
    <t>Бересклет st White spire</t>
  </si>
  <si>
    <r>
      <rPr>
        <b/>
        <sz val="12"/>
        <color rgb="FF000000"/>
        <rFont val="Yu Gothic UI Semibold"/>
        <charset val="134"/>
      </rPr>
      <t xml:space="preserve">Бересклет st White Spire (Редкий сорт)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</si>
  <si>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>Вейгела st Jeans Gold</t>
  </si>
  <si>
    <t>Вейгела st Minuet</t>
  </si>
  <si>
    <t>Вейгела st Nana Variegata</t>
  </si>
  <si>
    <t>Вероника Blaufuchs</t>
  </si>
  <si>
    <t>Вероника Spicata</t>
  </si>
  <si>
    <t>Вероника st Spicata</t>
  </si>
  <si>
    <t>Гаура st Ov</t>
  </si>
  <si>
    <t>Гвоздика Pink Kisses</t>
  </si>
  <si>
    <t>Гвоздика Sprint Pink &amp; Proud</t>
  </si>
  <si>
    <r>
      <t xml:space="preserve">Гвоздика st Ca Peman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   Спецпредложение!!!!</t>
    </r>
  </si>
  <si>
    <t>Гвоздика st Flashing Light</t>
  </si>
  <si>
    <r>
      <t xml:space="preserve">Гвоздика st Gemengd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</si>
  <si>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r>
      <t xml:space="preserve">Гвоздика st I Love U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 Спецпредложение!!!!</t>
    </r>
  </si>
  <si>
    <r>
      <t xml:space="preserve">Гвоздика st I Love U    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</si>
  <si>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Гвоздика st I Love U в 12 !!</t>
  </si>
  <si>
    <t>Гвоздика st Mixk</t>
  </si>
  <si>
    <t>Гвоздика st Mixkar 7Kl</t>
  </si>
  <si>
    <r>
      <t xml:space="preserve">Гвоздика st Osc Gem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</si>
  <si>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r>
      <t xml:space="preserve">Гвоздика st Osc Gem                                                                     </t>
    </r>
    <r>
      <rPr>
        <b/>
        <u/>
        <sz val="12"/>
        <color rgb="FFFF0000"/>
        <rFont val="Yu Gothic UI Semibold"/>
        <charset val="134"/>
      </rPr>
      <t xml:space="preserve"> Спецпредложение!!!!</t>
    </r>
  </si>
  <si>
    <t>Гвоздика st Osc Pink</t>
  </si>
  <si>
    <t>Гвоздика st Pink</t>
  </si>
  <si>
    <t>Гвоздика st Pink Kisses</t>
  </si>
  <si>
    <r>
      <t xml:space="preserve">Гвоздика st Pink Purple                                                                        </t>
    </r>
    <r>
      <rPr>
        <b/>
        <u/>
        <sz val="12"/>
        <color rgb="FFFF0000"/>
        <rFont val="Yu Gothic UI Semibold"/>
        <charset val="134"/>
      </rPr>
      <t>Спецпредложение!!!!</t>
    </r>
  </si>
  <si>
    <t>Гвоздика Sunflor Yellow Bling Bling</t>
  </si>
  <si>
    <t>Гейхера st Indian Summer</t>
  </si>
  <si>
    <t>Гинкго st Biloba</t>
  </si>
  <si>
    <t>Глициния st sinensis</t>
  </si>
  <si>
    <t>Гортензия Gem</t>
  </si>
  <si>
    <t>Гортензия Ma Bela Blue 20+</t>
  </si>
  <si>
    <t>Гортензия Ma Endless Summer Mix</t>
  </si>
  <si>
    <t>Гортензия Ma Hi River Blue 14+ Hanging Pot</t>
  </si>
  <si>
    <t>Гортензия Mac.   ...</t>
  </si>
  <si>
    <t>Гортензия Macr. Pink</t>
  </si>
  <si>
    <t xml:space="preserve">Гортензия PANICULATA </t>
  </si>
  <si>
    <t>19</t>
  </si>
  <si>
    <t>Гортензия Paniculata (на штамбе)</t>
  </si>
  <si>
    <t>50</t>
  </si>
  <si>
    <t xml:space="preserve">Гортензия st A Petiolaris  </t>
  </si>
  <si>
    <t>Гортензия st Blauer Zwerg</t>
  </si>
  <si>
    <r>
      <rPr>
        <b/>
        <sz val="12"/>
        <color rgb="FF000000"/>
        <rFont val="Yu Gothic UI Semibold"/>
        <charset val="134"/>
      </rPr>
      <t xml:space="preserve">Гортензия st Blauer Zwerg (до -23)                                                 </t>
    </r>
    <r>
      <rPr>
        <b/>
        <sz val="12"/>
        <color rgb="FFFF0000"/>
        <rFont val="Yu Gothic UI Semibold"/>
        <charset val="134"/>
      </rPr>
      <t xml:space="preserve">  Спецпредложение!!</t>
    </r>
  </si>
  <si>
    <r>
      <rPr>
        <b/>
        <sz val="12"/>
        <color rgb="FF000000"/>
        <rFont val="Yu Gothic UI Semibold"/>
        <charset val="134"/>
      </rPr>
      <t xml:space="preserve">Гортензия st Early Blue                                                               </t>
    </r>
    <r>
      <rPr>
        <b/>
        <sz val="12"/>
        <color rgb="FFFF0000"/>
        <rFont val="Yu Gothic UI Semibold"/>
        <charset val="134"/>
      </rPr>
      <t xml:space="preserve">          Спецпредложение!!</t>
    </r>
  </si>
  <si>
    <t>Гортензия st Fusion (Огромная голова /Эксклюзив)</t>
  </si>
  <si>
    <t>Гортензия st Fusion (Одна голова ,Сорт огонь</t>
  </si>
  <si>
    <t>Гортензия st Gem</t>
  </si>
  <si>
    <r>
      <rPr>
        <b/>
        <sz val="12"/>
        <color rgb="FF000000"/>
        <rFont val="Yu Gothic UI Semibold"/>
        <charset val="134"/>
      </rPr>
      <t xml:space="preserve">Гортензия st Gem                                                                                 </t>
    </r>
    <r>
      <rPr>
        <b/>
        <sz val="12"/>
        <color rgb="FFFF0000"/>
        <rFont val="Yu Gothic UI Semibold"/>
        <charset val="134"/>
      </rPr>
      <t>Спецпредложение!!</t>
    </r>
  </si>
  <si>
    <t>Гортензия st Gem В 23 !!!!!!!!</t>
  </si>
  <si>
    <t>Гортензия st Hi Fire</t>
  </si>
  <si>
    <t>Гортензия st Hi Halo</t>
  </si>
  <si>
    <t>Гортензия st Hi Island</t>
  </si>
  <si>
    <t>Гортензия st Hi Ocean</t>
  </si>
  <si>
    <t>Гортензия st Hi River</t>
  </si>
  <si>
    <t>23</t>
  </si>
  <si>
    <t>Гортензия st Paniculata (</t>
  </si>
  <si>
    <t>Гортензия st Paniculata (Древовидная)</t>
  </si>
  <si>
    <t>Гортензия st Paniculata (Древовидная/23 горшок!)</t>
  </si>
  <si>
    <t>Гортензия st Paniculata Mix</t>
  </si>
  <si>
    <t>Гортензия st Quercifolia (Дуболистная )</t>
  </si>
  <si>
    <t>Гортензия st Rembr Bel Pes (Оч красивый сорт)</t>
  </si>
  <si>
    <t xml:space="preserve">Гортензия st Serrata   </t>
  </si>
  <si>
    <t xml:space="preserve">Гортензия st Table-tensia (Ампельная </t>
  </si>
  <si>
    <t>Ель st Acrocona</t>
  </si>
  <si>
    <t>Ель st Conica</t>
  </si>
  <si>
    <t>Ель st Glauca Conica</t>
  </si>
  <si>
    <t>Ель st Oldenburg</t>
  </si>
  <si>
    <t>Ель st Pendula Bruns</t>
  </si>
  <si>
    <t>Ель st Инверса</t>
  </si>
  <si>
    <t>Ива st Hakuro Nish</t>
  </si>
  <si>
    <t>Камнеломка st Tour N Ros</t>
  </si>
  <si>
    <t>Кампсис st Flava</t>
  </si>
  <si>
    <t>Кедр st Saphire Nymph</t>
  </si>
  <si>
    <t>Кизильник st Horizontalis</t>
  </si>
  <si>
    <t>Кизильник st Skogholm</t>
  </si>
  <si>
    <t xml:space="preserve">Кипарисовик OB NANA GRACILI </t>
  </si>
  <si>
    <t>Кислица st Crazy Plum</t>
  </si>
  <si>
    <t>Клематис Multi Blue</t>
  </si>
  <si>
    <t>Клематис st Margaret Hunt</t>
  </si>
  <si>
    <t>Клематис st Mix</t>
  </si>
  <si>
    <t>12</t>
  </si>
  <si>
    <t xml:space="preserve">Клематис st Multi Blue  </t>
  </si>
  <si>
    <t xml:space="preserve">Клематис st Nelly Moser  </t>
  </si>
  <si>
    <t>Клематис st Ov</t>
  </si>
  <si>
    <t>11</t>
  </si>
  <si>
    <t xml:space="preserve">Клематис st Overig   </t>
  </si>
  <si>
    <t xml:space="preserve">Клематис st The President  </t>
  </si>
  <si>
    <t>Клематис st Vi Purp Pl Eleg</t>
  </si>
  <si>
    <t>Клематис st Ville De Lyon</t>
  </si>
  <si>
    <t xml:space="preserve">Клематис st Ville De Lyon </t>
  </si>
  <si>
    <t>Криптомерия st Vilmorin Gold</t>
  </si>
  <si>
    <t>Лавр st Nobilis</t>
  </si>
  <si>
    <t xml:space="preserve">Лагестремия  INDICA </t>
  </si>
  <si>
    <t>Левизия st Co Happy Co Gem</t>
  </si>
  <si>
    <t>Левизия st Happy Co Gem</t>
  </si>
  <si>
    <t xml:space="preserve">Можжевельник SQ HOLGER </t>
  </si>
  <si>
    <t>Можжевельник st Blue Alps</t>
  </si>
  <si>
    <t>Можжевельник st Blue Chip</t>
  </si>
  <si>
    <t>Можжевельник st Blue Star</t>
  </si>
  <si>
    <t>Можжевельник st Kaizuka</t>
  </si>
  <si>
    <t>Можжевельник st Keteleeri</t>
  </si>
  <si>
    <t>Можжевельник st Mint Julep</t>
  </si>
  <si>
    <t>Можжевельник st Nana</t>
  </si>
  <si>
    <t>Можжевельник st Ov</t>
  </si>
  <si>
    <t>Можжевельник st Pa Grey Owl</t>
  </si>
  <si>
    <t>Можжевельник st Pfitzeriana</t>
  </si>
  <si>
    <t>Можжевельник st Pfitzeriana Aurea</t>
  </si>
  <si>
    <t>Можжевельник st Spartan</t>
  </si>
  <si>
    <t>Можжевельник st Stricta</t>
  </si>
  <si>
    <r>
      <rPr>
        <b/>
        <sz val="12"/>
        <color rgb="FF000000"/>
        <rFont val="Yu Gothic UI Semibold"/>
        <charset val="134"/>
      </rPr>
      <t xml:space="preserve">Можжевельник st Stricta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</si>
  <si>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Можжевельник st Tamariscifolia</t>
  </si>
  <si>
    <t>Мшанка st subulata</t>
  </si>
  <si>
    <t>Мшанка Subulata</t>
  </si>
  <si>
    <t>Мята Suaveolens 'variegata'</t>
  </si>
  <si>
    <t>Овсяница st Amigold</t>
  </si>
  <si>
    <t>Олеандр st  Evolut Candy</t>
  </si>
  <si>
    <t>Олеандр st Evolut Candy</t>
  </si>
  <si>
    <t xml:space="preserve">Олеандр st Neri </t>
  </si>
  <si>
    <t>Олеандр st Nerium (На штамбе</t>
  </si>
  <si>
    <t>Пассифлора st Caerulea</t>
  </si>
  <si>
    <t>Пеларгония st El Rosanna</t>
  </si>
  <si>
    <t>Пеларгония местная</t>
  </si>
  <si>
    <t>Петуния</t>
  </si>
  <si>
    <t>Рододендрон st Cat Ov (Ул,Не листопадный</t>
  </si>
  <si>
    <t xml:space="preserve">Рододендрон st Ja Ov  Азалия уличная </t>
  </si>
  <si>
    <t>Роза st Amica Kordana</t>
  </si>
  <si>
    <r>
      <rPr>
        <b/>
        <sz val="12"/>
        <color rgb="FF000000"/>
        <rFont val="Yu Gothic UI Semibold"/>
        <charset val="134"/>
      </rPr>
      <t xml:space="preserve">Роза st Amica Kordana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</si>
  <si>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Роза st Beau Monde Gem 7Srt</t>
  </si>
  <si>
    <t>Роза st Beau Monde Mix</t>
  </si>
  <si>
    <t>Роза st Kordana Gem 4Srt</t>
  </si>
  <si>
    <t xml:space="preserve">Роза st Ov </t>
  </si>
  <si>
    <t>Роза st Ov На штамбе</t>
  </si>
  <si>
    <t>Роза st Pa Gem (Крупный цветок)</t>
  </si>
  <si>
    <t xml:space="preserve">Роза st Pa St Ov (На штамбе Высокий штамб </t>
  </si>
  <si>
    <t xml:space="preserve">Роза st Pa St Ov (На штамбе Розовая </t>
  </si>
  <si>
    <t xml:space="preserve">Роза st Purple Star (НОВЫЙ сорт </t>
  </si>
  <si>
    <t>Роза st Rosaroma Pink (Сладкий аромат</t>
  </si>
  <si>
    <t>Роза st Samadapl Gem 6 Sr</t>
  </si>
  <si>
    <t>Роза st St Ov На штамбе</t>
  </si>
  <si>
    <t>Роза st на штамбе Mix 140 см!!!</t>
  </si>
  <si>
    <t>Самшит Sempervirens</t>
  </si>
  <si>
    <t>Самшит Sempervirens Struik</t>
  </si>
  <si>
    <t>Самшит st Sempervirens</t>
  </si>
  <si>
    <t>Сосна st Chantry Blue</t>
  </si>
  <si>
    <t>Сосна st Krüger's Lilliput</t>
  </si>
  <si>
    <t>Сосна st Minima</t>
  </si>
  <si>
    <t>Сосна st Negishi</t>
  </si>
  <si>
    <t>Сосна st Pa Green Curls</t>
  </si>
  <si>
    <t>Сосна st Pa Negishi</t>
  </si>
  <si>
    <t>Сосна st Pa Squiggles</t>
  </si>
  <si>
    <t>Сосна st Wiggles</t>
  </si>
  <si>
    <t>Схизантус st Atlantis Cv</t>
  </si>
  <si>
    <t>Тисс st Baccata</t>
  </si>
  <si>
    <r>
      <rPr>
        <b/>
        <sz val="12"/>
        <color rgb="FF000000"/>
        <rFont val="Yu Gothic UI Semibold"/>
        <charset val="134"/>
      </rPr>
      <t xml:space="preserve">Тисс st Baccata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    Спецпредложение!!!</t>
    </r>
  </si>
  <si>
    <r>
      <rPr>
        <b/>
        <sz val="12"/>
        <color rgb="FF000000"/>
        <rFont val="Yu Gothic UI Semibold"/>
        <charset val="134"/>
      </rPr>
      <t xml:space="preserve">Тисс st Baccata                     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</si>
  <si>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r>
      <rPr>
        <b/>
        <sz val="12"/>
        <color rgb="FF000000"/>
        <rFont val="Yu Gothic UI Semibold"/>
        <charset val="134"/>
      </rPr>
      <t xml:space="preserve">Тисс st Hillii                                                                                              </t>
    </r>
    <r>
      <rPr>
        <sz val="12"/>
        <color rgb="FFFF0000"/>
        <rFont val="Yu Gothic UI Semibold"/>
        <charset val="134"/>
      </rPr>
      <t xml:space="preserve"> Спецпредложение!!!</t>
    </r>
  </si>
  <si>
    <t xml:space="preserve">Туя  PL WHIPECORD </t>
  </si>
  <si>
    <t xml:space="preserve">Туя O AUREA NANA </t>
  </si>
  <si>
    <t>Туя st Aurea Nana</t>
  </si>
  <si>
    <t>Туя st Forever Goldy</t>
  </si>
  <si>
    <t>Туя st Ov</t>
  </si>
  <si>
    <t>Туя st Smaragd</t>
  </si>
  <si>
    <t xml:space="preserve">Флокс P OVERIG </t>
  </si>
  <si>
    <t>Хамеропс  Humilis</t>
  </si>
  <si>
    <t>Хвойный микс st</t>
  </si>
  <si>
    <t>Хвойный микс st Gem</t>
  </si>
  <si>
    <t>Хедера st Hibernica</t>
  </si>
  <si>
    <t>Хедера st Hibernica (уличный)</t>
  </si>
  <si>
    <t>Хоста Sieboldii</t>
  </si>
  <si>
    <t>Хоста st Ov</t>
  </si>
  <si>
    <t>Хризантема Gem 6 Kl</t>
  </si>
  <si>
    <r>
      <rPr>
        <b/>
        <sz val="12"/>
        <color rgb="FF000000"/>
        <rFont val="Yu Gothic UI Semibold"/>
        <charset val="134"/>
      </rPr>
      <t xml:space="preserve">Хризантема Gem в горшке                                                                </t>
    </r>
    <r>
      <rPr>
        <sz val="12"/>
        <color rgb="FFFF0000"/>
        <rFont val="Yu Gothic UI Semibold"/>
        <charset val="134"/>
      </rPr>
      <t>Спецпредложение!!!</t>
    </r>
  </si>
  <si>
    <t>Хризантема st Art Armin</t>
  </si>
  <si>
    <t>Шалфей st April Night</t>
  </si>
  <si>
    <t>Шалфей st Se Dp Blue</t>
  </si>
  <si>
    <t>Шалфей st Se Dp Rose</t>
  </si>
  <si>
    <t>Шалфей st Sens White</t>
  </si>
  <si>
    <t>Ягоды Годжи st                                                                             Спецпредложение!!!</t>
  </si>
  <si>
    <t>Фаленопсисы</t>
  </si>
  <si>
    <t>Фаленопсис Mutant Amorosso (opti)</t>
  </si>
  <si>
    <t>Фаленопсис Ov 1рр</t>
  </si>
  <si>
    <t>Фаленопсис 2st Gem</t>
  </si>
  <si>
    <t>Фаленопсис 2st Gem 5Kl</t>
  </si>
  <si>
    <t>Фаленопсис Gem 5Kl</t>
  </si>
  <si>
    <t>Фаленопсис 1st Gem 4Kl</t>
  </si>
  <si>
    <t>Фаленопсис 1st Gem 7Kl</t>
  </si>
  <si>
    <t>Фаленопсис 3st Gem</t>
  </si>
  <si>
    <t>Цикламен</t>
  </si>
  <si>
    <t>METIS</t>
  </si>
  <si>
    <t>MAMMOT</t>
  </si>
  <si>
    <t> HALIOS HD</t>
  </si>
  <si>
    <t> Rembrandt</t>
  </si>
  <si>
    <t> Md Tianis</t>
  </si>
  <si>
    <t>Калатея</t>
  </si>
  <si>
    <t> Ornata Sanderiana</t>
  </si>
  <si>
    <t>Сингониум</t>
  </si>
  <si>
    <t>White Butterfly</t>
  </si>
  <si>
    <t>Golden Allusion</t>
  </si>
  <si>
    <t>Традисканция</t>
  </si>
  <si>
    <t>Mix</t>
  </si>
  <si>
    <t>Фикус</t>
  </si>
  <si>
    <t>эластика mix</t>
  </si>
  <si>
    <t>Филодендрон</t>
  </si>
  <si>
    <t>Zebra</t>
  </si>
  <si>
    <t>Moonlight</t>
  </si>
  <si>
    <t>Пуансеттия</t>
  </si>
  <si>
    <t> Mix</t>
  </si>
  <si>
    <t>TRIO Midi</t>
  </si>
  <si>
    <t> TRIO Maxi</t>
  </si>
  <si>
    <t>Фатсия</t>
  </si>
  <si>
    <t> Variegata</t>
  </si>
  <si>
    <t>Радермахера</t>
  </si>
  <si>
    <t>Китайская</t>
  </si>
  <si>
    <t>Peti Samantha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</si>
</sst>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\ #\ ##0\ ;\-#\ ##0\ ;&quot; -&quot;#\ ;\ @\ "/>
  </numFmts>
  <fonts count="51">
    <font>
      <sz val="10"/>
      <color rgb="FF000000"/>
      <name val="Calibri"/>
      <charset val="134"/>
      <scheme val="minor"/>
    </font>
    <font>
      <sz val="8"/>
      <color rgb="FF333333"/>
      <name val="Arial"/>
      <charset val="134"/>
    </font>
    <font>
      <sz val="10"/>
      <color rgb="FF000000"/>
      <name val="Arial"/>
      <charset val="134"/>
    </font>
    <font>
      <sz val="13"/>
      <name val="Yu Gothic UI Semibold"/>
      <charset val="134"/>
    </font>
    <font>
      <sz val="10"/>
      <name val="Calibri"/>
      <charset val="134"/>
      <scheme val="minor"/>
    </font>
    <font>
      <sz val="36"/>
      <color rgb="FF000000"/>
      <name val="Times New Roman"/>
      <charset val="134"/>
    </font>
    <font>
      <b/>
      <sz val="13"/>
      <color rgb="FF000000"/>
      <name val="Yu Gothic UI Semibold"/>
      <charset val="134"/>
    </font>
    <font>
      <sz val="36"/>
      <color rgb="FF000000"/>
      <name val="Yu Gothic UI Semibold"/>
      <charset val="134"/>
    </font>
    <font>
      <b/>
      <sz val="12"/>
      <color rgb="FF000000"/>
      <name val="Yu Gothic UI Semibold"/>
      <charset val="134"/>
    </font>
    <font>
      <sz val="16"/>
      <color rgb="FF000000"/>
      <name val="Yu Gothic UI Semibold"/>
      <charset val="134"/>
    </font>
    <font>
      <b/>
      <sz val="12"/>
      <name val="Yu Gothic UI Semibold"/>
      <charset val="134"/>
    </font>
    <font>
      <b/>
      <sz val="14"/>
      <color rgb="FF000000"/>
      <name val="Arial"/>
      <charset val="134"/>
    </font>
    <font>
      <b/>
      <i/>
      <sz val="11"/>
      <color rgb="FF000000"/>
      <name val="Yu Gothic UI Semibold"/>
      <charset val="134"/>
    </font>
    <font>
      <b/>
      <sz val="11"/>
      <color rgb="FF993300"/>
      <name val="Yu Gothic UI Semibold"/>
      <charset val="134"/>
    </font>
    <font>
      <sz val="12"/>
      <color rgb="FF000000"/>
      <name val="Yu Gothic UI Semibold"/>
      <charset val="134"/>
    </font>
    <font>
      <u/>
      <sz val="12"/>
      <color rgb="FF000000"/>
      <name val="Yu Gothic UI Semibold"/>
      <charset val="134"/>
    </font>
    <font>
      <sz val="12"/>
      <name val="Yu Gothic UI Semibold"/>
      <charset val="134"/>
    </font>
    <font>
      <b/>
      <u/>
      <sz val="12"/>
      <color rgb="FF000000"/>
      <name val="Yu Gothic UI Semibold"/>
      <charset val="134"/>
    </font>
    <font>
      <sz val="12"/>
      <color rgb="FF000000"/>
      <name val="Times New Roman"/>
      <charset val="134"/>
    </font>
    <font>
      <sz val="10"/>
      <name val="Arial"/>
      <charset val="0"/>
    </font>
    <font>
      <sz val="10"/>
      <name val="Arial"/>
      <charset val="134"/>
    </font>
    <font>
      <sz val="12"/>
      <color rgb="FF800080"/>
      <name val="Yu Gothic UI Semibold"/>
      <charset val="134"/>
    </font>
    <font>
      <b/>
      <u/>
      <sz val="12"/>
      <color rgb="FF800080"/>
      <name val="Yu Gothic UI Semibold"/>
      <charset val="134"/>
    </font>
    <font>
      <b/>
      <sz val="20"/>
      <name val="Yu Gothic UI Semibold"/>
      <charset val="134"/>
    </font>
    <font>
      <sz val="10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u/>
      <sz val="12"/>
      <color rgb="FFFF0000"/>
      <name val="Yu Gothic UI Semibold"/>
      <charset val="134"/>
    </font>
    <font>
      <sz val="12"/>
      <color rgb="FFFF0000"/>
      <name val="Yu Gothic UI Semibold"/>
      <charset val="134"/>
    </font>
    <font>
      <b/>
      <sz val="12"/>
      <color rgb="FFFF0000"/>
      <name val="Yu Gothic UI Semibold"/>
      <charset val="134"/>
    </font>
    <font>
      <b/>
      <i/>
      <sz val="12"/>
      <name val="Yu Gothic UI Semibold"/>
      <charset val="134"/>
    </font>
    <font>
      <sz val="36"/>
      <color rgb="FF000000"/>
      <name val="Script MT Bold"/>
      <charset val="134"/>
    </font>
  </fonts>
  <fills count="49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CC99"/>
        <bgColor rgb="FFFFCC99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  <fill>
      <patternFill patternType="solid">
        <fgColor rgb="FF008080"/>
        <bgColor rgb="FF008080"/>
      </patternFill>
    </fill>
    <fill>
      <patternFill patternType="solid">
        <fgColor rgb="FF00CCFF"/>
        <bgColor rgb="FF00CCFF"/>
      </patternFill>
    </fill>
    <fill>
      <patternFill patternType="solid">
        <fgColor rgb="FFFF00FF"/>
        <bgColor rgb="FFFF00FF"/>
      </patternFill>
    </fill>
    <fill>
      <patternFill patternType="solid">
        <fgColor rgb="FFFFCC00"/>
        <bgColor rgb="FFFFCC00"/>
      </patternFill>
    </fill>
    <fill>
      <patternFill patternType="solid">
        <fgColor rgb="FFD0CECE"/>
        <bgColor rgb="FFD0CECE"/>
      </patternFill>
    </fill>
    <fill>
      <patternFill patternType="solid">
        <fgColor rgb="FFFFFF99"/>
        <bgColor rgb="FFFFFF99"/>
      </patternFill>
    </fill>
    <fill>
      <patternFill patternType="solid">
        <fgColor rgb="FFFF99CC"/>
        <bgColor rgb="FFFF99CC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indexed="64"/>
      </patternFill>
    </fill>
    <fill>
      <patternFill patternType="solid">
        <fgColor rgb="FFC5E0B3"/>
        <bgColor rgb="FFC5E0B3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8D08D"/>
        <bgColor rgb="FFA8D08D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6" fillId="0" borderId="0" applyFont="0" applyFill="0" applyBorder="0" applyAlignment="0" applyProtection="0">
      <alignment vertical="center"/>
    </xf>
    <xf numFmtId="177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78" fontId="26" fillId="0" borderId="0" applyFont="0" applyFill="0" applyBorder="0" applyAlignment="0" applyProtection="0">
      <alignment vertical="center"/>
    </xf>
    <xf numFmtId="179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19" borderId="10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0" borderId="13" applyNumberFormat="0" applyAlignment="0" applyProtection="0">
      <alignment vertical="center"/>
    </xf>
    <xf numFmtId="0" fontId="36" fillId="21" borderId="14" applyNumberFormat="0" applyAlignment="0" applyProtection="0">
      <alignment vertical="center"/>
    </xf>
    <xf numFmtId="0" fontId="37" fillId="21" borderId="13" applyNumberFormat="0" applyAlignment="0" applyProtection="0">
      <alignment vertical="center"/>
    </xf>
    <xf numFmtId="0" fontId="38" fillId="22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4" fillId="44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45" fillId="46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4" fillId="48" borderId="0" applyNumberFormat="0" applyBorder="0" applyAlignment="0" applyProtection="0">
      <alignment vertical="center"/>
    </xf>
  </cellStyleXfs>
  <cellXfs count="83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2" xfId="0" applyFont="1" applyBorder="1" applyAlignment="1"/>
    <xf numFmtId="0" fontId="4" fillId="0" borderId="3" xfId="0" applyFont="1" applyBorder="1"/>
    <xf numFmtId="1" fontId="5" fillId="3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0" fontId="6" fillId="0" borderId="5" xfId="0" applyFont="1" applyBorder="1" applyAlignment="1">
      <alignment vertical="center" wrapText="1"/>
    </xf>
    <xf numFmtId="1" fontId="7" fillId="3" borderId="5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1" fontId="8" fillId="4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9" fontId="8" fillId="6" borderId="5" xfId="0" applyNumberFormat="1" applyFont="1" applyFill="1" applyBorder="1" applyAlignment="1">
      <alignment horizontal="center" vertical="center"/>
    </xf>
    <xf numFmtId="9" fontId="10" fillId="6" borderId="5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/>
    <xf numFmtId="0" fontId="11" fillId="0" borderId="0" xfId="0" applyFont="1" applyAlignment="1"/>
    <xf numFmtId="0" fontId="2" fillId="0" borderId="0" xfId="0" applyFont="1"/>
    <xf numFmtId="9" fontId="10" fillId="6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/>
    </xf>
    <xf numFmtId="9" fontId="8" fillId="6" borderId="0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12" fillId="7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top"/>
    </xf>
    <xf numFmtId="1" fontId="10" fillId="9" borderId="2" xfId="0" applyNumberFormat="1" applyFont="1" applyFill="1" applyBorder="1" applyAlignment="1">
      <alignment horizontal="center" vertical="top"/>
    </xf>
    <xf numFmtId="0" fontId="14" fillId="0" borderId="2" xfId="0" applyFont="1" applyBorder="1" applyAlignment="1">
      <alignment horizontal="left" vertical="top"/>
    </xf>
    <xf numFmtId="1" fontId="8" fillId="10" borderId="5" xfId="0" applyNumberFormat="1" applyFont="1" applyFill="1" applyBorder="1" applyAlignment="1">
      <alignment horizontal="center"/>
    </xf>
    <xf numFmtId="180" fontId="8" fillId="11" borderId="5" xfId="0" applyNumberFormat="1" applyFont="1" applyFill="1" applyBorder="1" applyAlignment="1">
      <alignment horizontal="center" vertical="center"/>
    </xf>
    <xf numFmtId="1" fontId="10" fillId="12" borderId="5" xfId="0" applyNumberFormat="1" applyFont="1" applyFill="1" applyBorder="1" applyAlignment="1">
      <alignment horizontal="center" vertical="center"/>
    </xf>
    <xf numFmtId="1" fontId="8" fillId="13" borderId="5" xfId="0" applyNumberFormat="1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top"/>
    </xf>
    <xf numFmtId="0" fontId="15" fillId="0" borderId="2" xfId="0" applyFont="1" applyBorder="1" applyAlignment="1">
      <alignment horizontal="left" vertical="top"/>
    </xf>
    <xf numFmtId="0" fontId="16" fillId="10" borderId="5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vertical="center" wrapText="1"/>
    </xf>
    <xf numFmtId="0" fontId="17" fillId="0" borderId="2" xfId="0" applyFont="1" applyBorder="1" applyAlignment="1">
      <alignment horizontal="left" vertical="top"/>
    </xf>
    <xf numFmtId="0" fontId="2" fillId="2" borderId="0" xfId="0" applyFont="1" applyFill="1" applyBorder="1" applyAlignment="1"/>
    <xf numFmtId="0" fontId="18" fillId="2" borderId="0" xfId="0" applyFont="1" applyFill="1" applyBorder="1" applyAlignment="1"/>
    <xf numFmtId="0" fontId="18" fillId="0" borderId="0" xfId="0" applyFont="1" applyAlignment="1"/>
    <xf numFmtId="0" fontId="15" fillId="0" borderId="5" xfId="0" applyFont="1" applyBorder="1" applyAlignment="1">
      <alignment horizontal="left" vertical="top"/>
    </xf>
    <xf numFmtId="0" fontId="17" fillId="0" borderId="5" xfId="0" applyFont="1" applyBorder="1" applyAlignment="1">
      <alignment horizontal="left" vertical="top"/>
    </xf>
    <xf numFmtId="1" fontId="10" fillId="9" borderId="5" xfId="0" applyNumberFormat="1" applyFont="1" applyFill="1" applyBorder="1" applyAlignment="1">
      <alignment horizontal="center" vertical="top"/>
    </xf>
    <xf numFmtId="0" fontId="14" fillId="0" borderId="5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14" borderId="3" xfId="0" applyFont="1" applyFill="1" applyBorder="1" applyAlignment="1">
      <alignment horizontal="center" vertical="center"/>
    </xf>
    <xf numFmtId="0" fontId="19" fillId="14" borderId="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top"/>
    </xf>
    <xf numFmtId="0" fontId="17" fillId="15" borderId="2" xfId="0" applyFont="1" applyFill="1" applyBorder="1" applyAlignment="1">
      <alignment horizontal="left" vertical="top"/>
    </xf>
    <xf numFmtId="0" fontId="10" fillId="0" borderId="3" xfId="0" applyFont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left" vertical="top"/>
    </xf>
    <xf numFmtId="0" fontId="22" fillId="15" borderId="2" xfId="0" applyFont="1" applyFill="1" applyBorder="1" applyAlignment="1">
      <alignment horizontal="left" vertical="top"/>
    </xf>
    <xf numFmtId="0" fontId="20" fillId="16" borderId="7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17" fillId="15" borderId="5" xfId="0" applyFont="1" applyFill="1" applyBorder="1" applyAlignment="1">
      <alignment horizontal="left" vertical="top"/>
    </xf>
    <xf numFmtId="0" fontId="8" fillId="2" borderId="0" xfId="0" applyFont="1" applyFill="1" applyBorder="1" applyAlignment="1"/>
    <xf numFmtId="0" fontId="8" fillId="0" borderId="0" xfId="0" applyFont="1" applyAlignment="1"/>
    <xf numFmtId="0" fontId="8" fillId="15" borderId="5" xfId="0" applyFont="1" applyFill="1" applyBorder="1" applyAlignment="1">
      <alignment horizontal="left" vertical="top"/>
    </xf>
    <xf numFmtId="0" fontId="15" fillId="17" borderId="2" xfId="0" applyFont="1" applyFill="1" applyBorder="1" applyAlignment="1">
      <alignment horizontal="left" vertical="top"/>
    </xf>
    <xf numFmtId="0" fontId="14" fillId="18" borderId="5" xfId="0" applyFont="1" applyFill="1" applyBorder="1" applyAlignment="1">
      <alignment horizontal="left" vertical="top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4" fillId="0" borderId="0" xfId="0" applyFont="1" applyAlignment="1"/>
    <xf numFmtId="0" fontId="25" fillId="0" borderId="0" xfId="0" applyFont="1" applyAlignment="1"/>
    <xf numFmtId="0" fontId="24" fillId="0" borderId="0" xfId="0" applyFont="1" applyBorder="1" applyAlignment="1"/>
    <xf numFmtId="0" fontId="24" fillId="2" borderId="0" xfId="0" applyFont="1" applyFill="1" applyBorder="1" applyAlignme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8">
    <dxf>
      <fill>
        <patternFill patternType="none"/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EAEAEA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s://floraxchange.blob.core.windows.net/artikelen/1542384_v_t5.jpg" TargetMode="External"/><Relationship Id="rId98" Type="http://schemas.openxmlformats.org/officeDocument/2006/relationships/hyperlink" Target="https://flowersplants.shop/Pictures/X830289_V_1.jpg" TargetMode="External"/><Relationship Id="rId97" Type="http://schemas.openxmlformats.org/officeDocument/2006/relationships/hyperlink" Target="https://img.img20.match-online.nl/Full/c20ef29a-2544-4694-a083-6dfba7715c89.jpg" TargetMode="External"/><Relationship Id="rId96" Type="http://schemas.openxmlformats.org/officeDocument/2006/relationships/hyperlink" Target="https://floraxchange.blob.core.windows.net/artikelen/7252611_v_t5.jpg" TargetMode="External"/><Relationship Id="rId95" Type="http://schemas.openxmlformats.org/officeDocument/2006/relationships/hyperlink" Target="https://floraxchange.blob.core.windows.net/artikelen/8756286_v_t5.jpg" TargetMode="External"/><Relationship Id="rId94" Type="http://schemas.openxmlformats.org/officeDocument/2006/relationships/hyperlink" Target="https://floraxchange.blob.core.windows.net/artikelen/8836163_v_t5.jpg" TargetMode="External"/><Relationship Id="rId93" Type="http://schemas.openxmlformats.org/officeDocument/2006/relationships/hyperlink" Target="https://floraxchange.blob.core.windows.net/artikelen/8241464_v_t5.jpg" TargetMode="External"/><Relationship Id="rId92" Type="http://schemas.openxmlformats.org/officeDocument/2006/relationships/hyperlink" Target="https://flowersplants.shop/Pictures/X830171_H_1.jpg" TargetMode="External"/><Relationship Id="rId91" Type="http://schemas.openxmlformats.org/officeDocument/2006/relationships/hyperlink" Target="https://flowersplants.shop/Pictures/X821439_H_1.jpg" TargetMode="External"/><Relationship Id="rId90" Type="http://schemas.openxmlformats.org/officeDocument/2006/relationships/hyperlink" Target="https://floraxchange.blob.core.windows.net/artikelen/8670289_v_t5.jpg" TargetMode="External"/><Relationship Id="rId9" Type="http://schemas.openxmlformats.org/officeDocument/2006/relationships/hyperlink" Target="https://floraxchange.blob.core.windows.net/artikelen/8215579_v_t5.jpg" TargetMode="External"/><Relationship Id="rId89" Type="http://schemas.openxmlformats.org/officeDocument/2006/relationships/hyperlink" Target="https://floraxchange.blob.core.windows.net/artikelen/5308081_v_t5.jpg" TargetMode="External"/><Relationship Id="rId88" Type="http://schemas.openxmlformats.org/officeDocument/2006/relationships/hyperlink" Target="https://flowersplants.shop/Pictures/X794321_H_1.jpg" TargetMode="External"/><Relationship Id="rId87" Type="http://schemas.openxmlformats.org/officeDocument/2006/relationships/hyperlink" Target="https://floraxchange.blob.core.windows.net/artikelen/8697177_v_t5.jpg" TargetMode="External"/><Relationship Id="rId86" Type="http://schemas.openxmlformats.org/officeDocument/2006/relationships/hyperlink" Target="https://floraxchange.blob.core.windows.net/artikelen/2268761_v_t5.jpg" TargetMode="External"/><Relationship Id="rId85" Type="http://schemas.openxmlformats.org/officeDocument/2006/relationships/hyperlink" Target="https://vmp.wincoholland.com/storage/images/composite_products/2106/2106_1.jpg?timestamp=1740567388" TargetMode="External"/><Relationship Id="rId84" Type="http://schemas.openxmlformats.org/officeDocument/2006/relationships/hyperlink" Target="https://floraxchange.blob.core.windows.net/artikelen/2990889_v_t5.jpg" TargetMode="External"/><Relationship Id="rId83" Type="http://schemas.openxmlformats.org/officeDocument/2006/relationships/hyperlink" Target="https://vmp.wincoholland.com/storage/images/composite_products/1194/1194_1.jpg?timestamp=1740567383" TargetMode="External"/><Relationship Id="rId82" Type="http://schemas.openxmlformats.org/officeDocument/2006/relationships/hyperlink" Target="https://floraxchange.blob.core.windows.net/artikelen/353242_v_t5.jpg" TargetMode="External"/><Relationship Id="rId81" Type="http://schemas.openxmlformats.org/officeDocument/2006/relationships/hyperlink" Target="https://floraxchange.blob.core.windows.net/artikelen/7256060_v_t5.jpg" TargetMode="External"/><Relationship Id="rId80" Type="http://schemas.openxmlformats.org/officeDocument/2006/relationships/hyperlink" Target="https://floraxchange.blob.core.windows.net/artikelen/9012000_v_t5.jpg" TargetMode="External"/><Relationship Id="rId8" Type="http://schemas.openxmlformats.org/officeDocument/2006/relationships/hyperlink" Target="https://floraxchange.blob.core.windows.net/artikelen/9192251_v_t5.jpg" TargetMode="External"/><Relationship Id="rId79" Type="http://schemas.openxmlformats.org/officeDocument/2006/relationships/hyperlink" Target="https://floraxchange.blob.core.windows.net/artikelen/8694167_v_t5.jpg" TargetMode="External"/><Relationship Id="rId78" Type="http://schemas.openxmlformats.org/officeDocument/2006/relationships/hyperlink" Target="https://floraxchange.blob.core.windows.net/artikelen/5260009_v_t5.jpg" TargetMode="External"/><Relationship Id="rId77" Type="http://schemas.openxmlformats.org/officeDocument/2006/relationships/hyperlink" Target="https://flowersplants.shop/Pictures/X821408_H_1.jpg" TargetMode="External"/><Relationship Id="rId76" Type="http://schemas.openxmlformats.org/officeDocument/2006/relationships/hyperlink" Target="https://floraxchange.blob.core.windows.net/artikelen/8919576_v_t5.jpg" TargetMode="External"/><Relationship Id="rId75" Type="http://schemas.openxmlformats.org/officeDocument/2006/relationships/hyperlink" Target="https://floraxchange.blob.core.windows.net/artikelen/8679555_v_t5.jpg" TargetMode="External"/><Relationship Id="rId74" Type="http://schemas.openxmlformats.org/officeDocument/2006/relationships/hyperlink" Target="https://floraxchange.blob.core.windows.net/artikelen/1779782_v_t5.jpg" TargetMode="External"/><Relationship Id="rId73" Type="http://schemas.openxmlformats.org/officeDocument/2006/relationships/hyperlink" Target="https://floraxchange.blob.core.windows.net/artikelen/9114072_v_t5.jpg" TargetMode="External"/><Relationship Id="rId72" Type="http://schemas.openxmlformats.org/officeDocument/2006/relationships/hyperlink" Target="https://floraxchange.blob.core.windows.net/artikelen/6936725_v_t5.jpg" TargetMode="External"/><Relationship Id="rId71" Type="http://schemas.openxmlformats.org/officeDocument/2006/relationships/hyperlink" Target="https://floraxchange.blob.core.windows.net/artikelen/1864822_v_t5.jpg" TargetMode="External"/><Relationship Id="rId70" Type="http://schemas.openxmlformats.org/officeDocument/2006/relationships/hyperlink" Target="https://floraxchange.blob.core.windows.net/artikelen/6660503_v_t5.jpg" TargetMode="External"/><Relationship Id="rId7" Type="http://schemas.openxmlformats.org/officeDocument/2006/relationships/hyperlink" Target="https://floraxchange.blob.core.windows.net/artikelen/8227774_v_t5.jpg" TargetMode="External"/><Relationship Id="rId69" Type="http://schemas.openxmlformats.org/officeDocument/2006/relationships/hyperlink" Target="https://floraxchange.blob.core.windows.net/artikelen/9114267_v_t5.jpg" TargetMode="External"/><Relationship Id="rId68" Type="http://schemas.openxmlformats.org/officeDocument/2006/relationships/hyperlink" Target="https://flowersplants.shop/Pictures/X818964_H_1.jpg" TargetMode="External"/><Relationship Id="rId67" Type="http://schemas.openxmlformats.org/officeDocument/2006/relationships/hyperlink" Target="https://flowersplants.shop/Pictures/X830475_H_1.jpg" TargetMode="External"/><Relationship Id="rId66" Type="http://schemas.openxmlformats.org/officeDocument/2006/relationships/hyperlink" Target="https://flowersplants.shop/Pictures/X830457_V_1.jpg" TargetMode="External"/><Relationship Id="rId65" Type="http://schemas.openxmlformats.org/officeDocument/2006/relationships/hyperlink" Target="https://flowersplants.shop/Pictures/X814026_H_1.jpg" TargetMode="External"/><Relationship Id="rId64" Type="http://schemas.openxmlformats.org/officeDocument/2006/relationships/hyperlink" Target="https://flowersplants.shop/Pictures/X828647_H_1.jpg" TargetMode="External"/><Relationship Id="rId63" Type="http://schemas.openxmlformats.org/officeDocument/2006/relationships/hyperlink" Target="https://flowersplants.shop/Pictures/X830499_V_1.jpg" TargetMode="External"/><Relationship Id="rId62" Type="http://schemas.openxmlformats.org/officeDocument/2006/relationships/hyperlink" Target="https://flowersplants.shop/Pictures/X830501_H_1.jpg" TargetMode="External"/><Relationship Id="rId61" Type="http://schemas.openxmlformats.org/officeDocument/2006/relationships/hyperlink" Target="https://flowersplants.shop/Pictures/X820640_V_1.jpg" TargetMode="External"/><Relationship Id="rId60" Type="http://schemas.openxmlformats.org/officeDocument/2006/relationships/hyperlink" Target="https://flowersplants.shop/Pictures/X817213_V_1.jpg" TargetMode="External"/><Relationship Id="rId6" Type="http://schemas.openxmlformats.org/officeDocument/2006/relationships/hyperlink" Target="https://floraxchange.blob.core.windows.net/artikelen/9253464_v_t5.jpg" TargetMode="External"/><Relationship Id="rId59" Type="http://schemas.openxmlformats.org/officeDocument/2006/relationships/hyperlink" Target="https://flowersplants.shop/Pictures/X830088_H_1.jpg" TargetMode="External"/><Relationship Id="rId58" Type="http://schemas.openxmlformats.org/officeDocument/2006/relationships/hyperlink" Target="https://floraxchange.blob.core.windows.net/artikelen/2341770_v_t5.jpg" TargetMode="External"/><Relationship Id="rId57" Type="http://schemas.openxmlformats.org/officeDocument/2006/relationships/hyperlink" Target="https://floraxchange.blob.core.windows.net/artikelen/8465661_v_t5.jpg" TargetMode="External"/><Relationship Id="rId56" Type="http://schemas.openxmlformats.org/officeDocument/2006/relationships/hyperlink" Target="https://floraxchange.blob.core.windows.net/artikelen/6113617_v_t5.jpg" TargetMode="External"/><Relationship Id="rId55" Type="http://schemas.openxmlformats.org/officeDocument/2006/relationships/hyperlink" Target="https://flowersplants.shop/Pictures/X812231_H_1.jpg" TargetMode="External"/><Relationship Id="rId54" Type="http://schemas.openxmlformats.org/officeDocument/2006/relationships/hyperlink" Target="https://floraxchange.blob.core.windows.net/artikelen/8242167_v_t5.jpg" TargetMode="External"/><Relationship Id="rId53" Type="http://schemas.openxmlformats.org/officeDocument/2006/relationships/hyperlink" Target="https://floraxchange.blob.core.windows.net/artikelen/7594816_v_t5.jpg" TargetMode="External"/><Relationship Id="rId52" Type="http://schemas.openxmlformats.org/officeDocument/2006/relationships/hyperlink" Target="https://floraxchange.blob.core.windows.net/artikelen/8227140_v_t5.jpg" TargetMode="External"/><Relationship Id="rId51" Type="http://schemas.openxmlformats.org/officeDocument/2006/relationships/hyperlink" Target="https://flowersplants.shop/Pictures/X830376_H_1.jpg" TargetMode="External"/><Relationship Id="rId50" Type="http://schemas.openxmlformats.org/officeDocument/2006/relationships/hyperlink" Target="https://vmp.wincoholland.com/storage/images/composite_products/2789/2789_1.jpg?timestamp=1741876534" TargetMode="External"/><Relationship Id="rId5" Type="http://schemas.openxmlformats.org/officeDocument/2006/relationships/hyperlink" Target="https://floraxchange.blob.core.windows.net/artikelen/8109574_v_t5.jpg" TargetMode="External"/><Relationship Id="rId49" Type="http://schemas.openxmlformats.org/officeDocument/2006/relationships/hyperlink" Target="https://flowersplants.shop/Pictures/X794388_H_1.jpg" TargetMode="External"/><Relationship Id="rId48" Type="http://schemas.openxmlformats.org/officeDocument/2006/relationships/hyperlink" Target="https://floraxchange.blob.core.windows.net/artikelen/8929311_v_t5.jpg" TargetMode="External"/><Relationship Id="rId47" Type="http://schemas.openxmlformats.org/officeDocument/2006/relationships/hyperlink" Target="https://flowersplants.shop/Pictures/X829883_H_1.jpg" TargetMode="External"/><Relationship Id="rId46" Type="http://schemas.openxmlformats.org/officeDocument/2006/relationships/hyperlink" Target="https://floraxchange.blob.core.windows.net/artikelen/7896343_v_t5.jpg" TargetMode="External"/><Relationship Id="rId45" Type="http://schemas.openxmlformats.org/officeDocument/2006/relationships/hyperlink" Target="https://floraxchange.blob.core.windows.net/artikelen/9198475_v_t5.jpg" TargetMode="External"/><Relationship Id="rId44" Type="http://schemas.openxmlformats.org/officeDocument/2006/relationships/hyperlink" Target="https://floraxchange.blob.core.windows.net/artikelen/8631476_v_t5.jpg" TargetMode="External"/><Relationship Id="rId43" Type="http://schemas.openxmlformats.org/officeDocument/2006/relationships/hyperlink" Target="https://floraxchange.blob.core.windows.net/artikelen/7896364_v_t5.jpg" TargetMode="External"/><Relationship Id="rId42" Type="http://schemas.openxmlformats.org/officeDocument/2006/relationships/hyperlink" Target="https://floraxchange.blob.core.windows.net/artikelen/7208737_v_t5.jpg" TargetMode="External"/><Relationship Id="rId41" Type="http://schemas.openxmlformats.org/officeDocument/2006/relationships/hyperlink" Target="https://floraxchange.blob.core.windows.net/artikelen/8642171_v_t5.jpg" TargetMode="External"/><Relationship Id="rId403" Type="http://schemas.openxmlformats.org/officeDocument/2006/relationships/hyperlink" Target="https://flowersplants.shop/Pictures/X838080_V_1.jpg" TargetMode="External"/><Relationship Id="rId402" Type="http://schemas.openxmlformats.org/officeDocument/2006/relationships/hyperlink" Target="https://flowersplants.shop/Pictures/X838006_H_1.jpg" TargetMode="External"/><Relationship Id="rId401" Type="http://schemas.openxmlformats.org/officeDocument/2006/relationships/hyperlink" Target="https://flowersplants.shop/Pictures/X837845_H_1.jpg" TargetMode="External"/><Relationship Id="rId400" Type="http://schemas.openxmlformats.org/officeDocument/2006/relationships/hyperlink" Target="https://flowersplants.shop/Pictures/X837846_H_1.jpg" TargetMode="External"/><Relationship Id="rId40" Type="http://schemas.openxmlformats.org/officeDocument/2006/relationships/hyperlink" Target="https://floraxchange.blob.core.windows.net/artikelen/7695055_v_t5.jpg" TargetMode="External"/><Relationship Id="rId4" Type="http://schemas.openxmlformats.org/officeDocument/2006/relationships/hyperlink" Target="https://flowersplants.shop/Pictures/X830941_H_1.jpg" TargetMode="External"/><Relationship Id="rId399" Type="http://schemas.openxmlformats.org/officeDocument/2006/relationships/hyperlink" Target="https://flowersplants.shop/Pictures/X837888_H_1.jpg" TargetMode="External"/><Relationship Id="rId398" Type="http://schemas.openxmlformats.org/officeDocument/2006/relationships/hyperlink" Target="https://flowersplants.shop/Pictures/X837938_H_1.jpg" TargetMode="External"/><Relationship Id="rId397" Type="http://schemas.openxmlformats.org/officeDocument/2006/relationships/hyperlink" Target="https://flowersplants.shop/Pictures/X837999_H_1.jpg" TargetMode="External"/><Relationship Id="rId396" Type="http://schemas.openxmlformats.org/officeDocument/2006/relationships/hyperlink" Target="https://flowersplants.shop/Pictures/X837953_V_1.jpg" TargetMode="External"/><Relationship Id="rId395" Type="http://schemas.openxmlformats.org/officeDocument/2006/relationships/hyperlink" Target="https://flowersplants.shop/Pictures/X837950_V_1.jpg" TargetMode="External"/><Relationship Id="rId394" Type="http://schemas.openxmlformats.org/officeDocument/2006/relationships/hyperlink" Target="https://flowersplants.shop/Pictures/X838068_V_1.jpg" TargetMode="External"/><Relationship Id="rId393" Type="http://schemas.openxmlformats.org/officeDocument/2006/relationships/hyperlink" Target="https://flowersplants.shop/Pictures/X838070_H_1.jpg" TargetMode="External"/><Relationship Id="rId392" Type="http://schemas.openxmlformats.org/officeDocument/2006/relationships/hyperlink" Target="https://flowersplants.shop/Pictures/X838073_V_1.jpg" TargetMode="External"/><Relationship Id="rId391" Type="http://schemas.openxmlformats.org/officeDocument/2006/relationships/hyperlink" Target="https://flowersplants.shop/Pictures/X838074_V_1.jpg" TargetMode="External"/><Relationship Id="rId390" Type="http://schemas.openxmlformats.org/officeDocument/2006/relationships/hyperlink" Target="https://flowersplants.shop/Pictures/X838086_H_1.jpg" TargetMode="External"/><Relationship Id="rId39" Type="http://schemas.openxmlformats.org/officeDocument/2006/relationships/hyperlink" Target="https://floraxchange.blob.core.windows.net/artikelen/8631455_v_t5.jpg" TargetMode="External"/><Relationship Id="rId389" Type="http://schemas.openxmlformats.org/officeDocument/2006/relationships/hyperlink" Target="https://flowersplants.shop/Pictures/X838081_H_1.jpg" TargetMode="External"/><Relationship Id="rId388" Type="http://schemas.openxmlformats.org/officeDocument/2006/relationships/hyperlink" Target="https://flowersplants.shop/Pictures/X837268_H_1.jpg" TargetMode="External"/><Relationship Id="rId387" Type="http://schemas.openxmlformats.org/officeDocument/2006/relationships/hyperlink" Target="https://flowersplants.shop/Pictures/X837951_H_1.jpg" TargetMode="External"/><Relationship Id="rId386" Type="http://schemas.openxmlformats.org/officeDocument/2006/relationships/hyperlink" Target="https://flowersplants.shop/Pictures/X838004_H_1.jpg" TargetMode="External"/><Relationship Id="rId385" Type="http://schemas.openxmlformats.org/officeDocument/2006/relationships/hyperlink" Target="https://flowersplants.shop/Pictures/X838150_H_1.jpg" TargetMode="External"/><Relationship Id="rId384" Type="http://schemas.openxmlformats.org/officeDocument/2006/relationships/hyperlink" Target="https://flowersplants.shop/Pictures/X838131_H_1.jpg" TargetMode="External"/><Relationship Id="rId383" Type="http://schemas.openxmlformats.org/officeDocument/2006/relationships/hyperlink" Target="https://flowersplants.shop/Pictures/X838113_H_1.jpg" TargetMode="External"/><Relationship Id="rId382" Type="http://schemas.openxmlformats.org/officeDocument/2006/relationships/hyperlink" Target="https://flowersplants.shop/Pictures/X837464_H_1.jpg" TargetMode="External"/><Relationship Id="rId381" Type="http://schemas.openxmlformats.org/officeDocument/2006/relationships/hyperlink" Target="https://flowersplants.shop/Pictures/X838111_H_1.jpg" TargetMode="External"/><Relationship Id="rId380" Type="http://schemas.openxmlformats.org/officeDocument/2006/relationships/hyperlink" Target="https://flowersplants.shop/Pictures/X838147_H_1.jpg" TargetMode="External"/><Relationship Id="rId38" Type="http://schemas.openxmlformats.org/officeDocument/2006/relationships/hyperlink" Target="https://flowersplants.shop/Pictures/A110048_H_1.jpg" TargetMode="External"/><Relationship Id="rId379" Type="http://schemas.openxmlformats.org/officeDocument/2006/relationships/hyperlink" Target="https://flowersplants.shop/Pictures/X838120_H_1.jpg" TargetMode="External"/><Relationship Id="rId378" Type="http://schemas.openxmlformats.org/officeDocument/2006/relationships/hyperlink" Target="https://flowersplants.shop/Pictures/X838118_H_1.jpg" TargetMode="External"/><Relationship Id="rId377" Type="http://schemas.openxmlformats.org/officeDocument/2006/relationships/hyperlink" Target="https://flowersplants.shop/Pictures/X838125_H_1.jpg" TargetMode="External"/><Relationship Id="rId376" Type="http://schemas.openxmlformats.org/officeDocument/2006/relationships/hyperlink" Target="https://flowersplants.shop/Pictures/X838138_H_1.jpg" TargetMode="External"/><Relationship Id="rId375" Type="http://schemas.openxmlformats.org/officeDocument/2006/relationships/hyperlink" Target="https://flowersplants.shop/Pictures/X838148_H_1.jpg" TargetMode="External"/><Relationship Id="rId374" Type="http://schemas.openxmlformats.org/officeDocument/2006/relationships/hyperlink" Target="https://flowersplants.shop/Pictures/X838043_H_1.jpg" TargetMode="External"/><Relationship Id="rId373" Type="http://schemas.openxmlformats.org/officeDocument/2006/relationships/hyperlink" Target="https://flowersplants.shop/Pictures/X838044_H_1.jpg" TargetMode="External"/><Relationship Id="rId372" Type="http://schemas.openxmlformats.org/officeDocument/2006/relationships/hyperlink" Target="https://flowersplants.shop/Pictures/X838033_H_1.jpg" TargetMode="External"/><Relationship Id="rId371" Type="http://schemas.openxmlformats.org/officeDocument/2006/relationships/hyperlink" Target="https://flowersplants.shop/Pictures/X837959_V_1.jpg" TargetMode="External"/><Relationship Id="rId370" Type="http://schemas.openxmlformats.org/officeDocument/2006/relationships/hyperlink" Target="https://flowersplants.shop/Pictures/X838026_H_1.jpg" TargetMode="External"/><Relationship Id="rId37" Type="http://schemas.openxmlformats.org/officeDocument/2006/relationships/hyperlink" Target="https://floraxchange.blob.core.windows.net/artikelen/9000759_v_t5.jpg" TargetMode="External"/><Relationship Id="rId369" Type="http://schemas.openxmlformats.org/officeDocument/2006/relationships/hyperlink" Target="https://flowersplants.shop/Pictures/X838002_H_1.jpg" TargetMode="External"/><Relationship Id="rId368" Type="http://schemas.openxmlformats.org/officeDocument/2006/relationships/hyperlink" Target="https://flowersplants.shop/Pictures/X838097_H_1.jpg" TargetMode="External"/><Relationship Id="rId367" Type="http://schemas.openxmlformats.org/officeDocument/2006/relationships/hyperlink" Target="https://flowersplants.shop/Pictures/X838099_H_1.jpg" TargetMode="External"/><Relationship Id="rId366" Type="http://schemas.openxmlformats.org/officeDocument/2006/relationships/hyperlink" Target="https://flowersplants.shop/Pictures/X838123_H_1.jpg" TargetMode="External"/><Relationship Id="rId365" Type="http://schemas.openxmlformats.org/officeDocument/2006/relationships/hyperlink" Target="https://flowersplants.shop/Pictures/X838030_H_1.jpg" TargetMode="External"/><Relationship Id="rId364" Type="http://schemas.openxmlformats.org/officeDocument/2006/relationships/hyperlink" Target="https://flowersplants.shop/Pictures/X837857_H_1.jpg" TargetMode="External"/><Relationship Id="rId363" Type="http://schemas.openxmlformats.org/officeDocument/2006/relationships/hyperlink" Target="https://flowersplants.shop/Pictures/X837860_H_1.jpg" TargetMode="External"/><Relationship Id="rId362" Type="http://schemas.openxmlformats.org/officeDocument/2006/relationships/hyperlink" Target="https://flowersplants.shop/Pictures/X837881_H_1.jpg" TargetMode="External"/><Relationship Id="rId361" Type="http://schemas.openxmlformats.org/officeDocument/2006/relationships/hyperlink" Target="https://flowersplants.shop/Pictures/X837912_H_1.jpg" TargetMode="External"/><Relationship Id="rId360" Type="http://schemas.openxmlformats.org/officeDocument/2006/relationships/hyperlink" Target="https://flowersplants.shop/Pictures/X837839_H_1.jpg" TargetMode="External"/><Relationship Id="rId36" Type="http://schemas.openxmlformats.org/officeDocument/2006/relationships/hyperlink" Target="https://floraxchange.blob.core.windows.net/artikelen/7662295_v_t5.jpg" TargetMode="External"/><Relationship Id="rId359" Type="http://schemas.openxmlformats.org/officeDocument/2006/relationships/hyperlink" Target="https://flowersplants.shop/Pictures/X837911_H_1.jpg" TargetMode="External"/><Relationship Id="rId358" Type="http://schemas.openxmlformats.org/officeDocument/2006/relationships/hyperlink" Target="https://flowersplants.shop/Pictures/X837882_H_1.jpg" TargetMode="External"/><Relationship Id="rId357" Type="http://schemas.openxmlformats.org/officeDocument/2006/relationships/hyperlink" Target="https://flowersplants.shop/Pictures/X838066_H_1.jpg" TargetMode="External"/><Relationship Id="rId356" Type="http://schemas.openxmlformats.org/officeDocument/2006/relationships/hyperlink" Target="https://flowersplants.shop/Pictures/X838024_H_1.jpg" TargetMode="External"/><Relationship Id="rId355" Type="http://schemas.openxmlformats.org/officeDocument/2006/relationships/hyperlink" Target="https://flowersplants.shop/Pictures/X838039_H_1.jpg" TargetMode="External"/><Relationship Id="rId354" Type="http://schemas.openxmlformats.org/officeDocument/2006/relationships/hyperlink" Target="https://flowersplants.shop/Pictures/X838040_H_1.jpg" TargetMode="External"/><Relationship Id="rId353" Type="http://schemas.openxmlformats.org/officeDocument/2006/relationships/hyperlink" Target="https://flowersplants.shop/Pictures/X837975_H_1.jpg" TargetMode="External"/><Relationship Id="rId352" Type="http://schemas.openxmlformats.org/officeDocument/2006/relationships/hyperlink" Target="https://flowersplants.shop/Pictures/X837833_H_1.jpg" TargetMode="External"/><Relationship Id="rId351" Type="http://schemas.openxmlformats.org/officeDocument/2006/relationships/hyperlink" Target="https://flowersplants.shop/Pictures/X837918_H_1.jpg" TargetMode="External"/><Relationship Id="rId350" Type="http://schemas.openxmlformats.org/officeDocument/2006/relationships/hyperlink" Target="https://flowersplants.shop/Pictures/X825975_H_1.jpg" TargetMode="External"/><Relationship Id="rId35" Type="http://schemas.openxmlformats.org/officeDocument/2006/relationships/hyperlink" Target="https://flowersplants.shop/Pictures/X799342_H_1.jpg" TargetMode="External"/><Relationship Id="rId349" Type="http://schemas.openxmlformats.org/officeDocument/2006/relationships/hyperlink" Target="https://flowersplants.shop/Pictures/X837980_H_1.jpg" TargetMode="External"/><Relationship Id="rId348" Type="http://schemas.openxmlformats.org/officeDocument/2006/relationships/hyperlink" Target="https://flowersplants.shop/Pictures/X837964_H_1.jpg" TargetMode="External"/><Relationship Id="rId347" Type="http://schemas.openxmlformats.org/officeDocument/2006/relationships/hyperlink" Target="https://flowersplants.shop/Pictures/X838089_H_1.jpg" TargetMode="External"/><Relationship Id="rId346" Type="http://schemas.openxmlformats.org/officeDocument/2006/relationships/hyperlink" Target="https://flowersplants.shop/Pictures/X835546_H_1.jpg" TargetMode="External"/><Relationship Id="rId345" Type="http://schemas.openxmlformats.org/officeDocument/2006/relationships/hyperlink" Target="https://flowersplants.shop/Pictures/468536424_475910020_V_2.jpg" TargetMode="External"/><Relationship Id="rId344" Type="http://schemas.openxmlformats.org/officeDocument/2006/relationships/hyperlink" Target="https://flowersplants.shop/Pictures/X837541_H_1.jpg" TargetMode="External"/><Relationship Id="rId343" Type="http://schemas.openxmlformats.org/officeDocument/2006/relationships/hyperlink" Target="https://flowersplants.shop/Pictures/X837281_H_1.jpg" TargetMode="External"/><Relationship Id="rId342" Type="http://schemas.openxmlformats.org/officeDocument/2006/relationships/hyperlink" Target="https://flowersplants.shop/Pictures/X834113_H_1.jpg" TargetMode="External"/><Relationship Id="rId341" Type="http://schemas.openxmlformats.org/officeDocument/2006/relationships/hyperlink" Target="https://flowersplants.shop/Pictures/X838620_H_1.jpg" TargetMode="External"/><Relationship Id="rId340" Type="http://schemas.openxmlformats.org/officeDocument/2006/relationships/hyperlink" Target="https://flowersplants.shop/Pictures/X822592_H_1.jpg" TargetMode="External"/><Relationship Id="rId34" Type="http://schemas.openxmlformats.org/officeDocument/2006/relationships/hyperlink" Target="https://floraxchange.blob.core.windows.net/artikelen/6995963_v_t5.jpg" TargetMode="External"/><Relationship Id="rId339" Type="http://schemas.openxmlformats.org/officeDocument/2006/relationships/hyperlink" Target="https://flowersplants.shop/Pictures/X473016_H_1.jpg" TargetMode="External"/><Relationship Id="rId338" Type="http://schemas.openxmlformats.org/officeDocument/2006/relationships/hyperlink" Target="https://flowersplants.shop/Pictures/X835658_H_1.jpg" TargetMode="External"/><Relationship Id="rId337" Type="http://schemas.openxmlformats.org/officeDocument/2006/relationships/hyperlink" Target="https://flowersplants.shop/Pictures/X835651_H_1.jpg" TargetMode="External"/><Relationship Id="rId336" Type="http://schemas.openxmlformats.org/officeDocument/2006/relationships/hyperlink" Target="https://flowersplants.shop/Pictures/X835683_H_1.jpg" TargetMode="External"/><Relationship Id="rId335" Type="http://schemas.openxmlformats.org/officeDocument/2006/relationships/hyperlink" Target="https://flowersplants.shop/Pictures/X834866_H_1.jpg" TargetMode="External"/><Relationship Id="rId334" Type="http://schemas.openxmlformats.org/officeDocument/2006/relationships/hyperlink" Target="https://flowersplants.shop/Pictures/X834897_H_1.jpg" TargetMode="External"/><Relationship Id="rId333" Type="http://schemas.openxmlformats.org/officeDocument/2006/relationships/hyperlink" Target="https://flowersplants.shop/Pictures/X834859_H_1.jpg" TargetMode="External"/><Relationship Id="rId332" Type="http://schemas.openxmlformats.org/officeDocument/2006/relationships/hyperlink" Target="https://flowersplants.shop/Pictures/X834883_H_1.jpg" TargetMode="External"/><Relationship Id="rId331" Type="http://schemas.openxmlformats.org/officeDocument/2006/relationships/hyperlink" Target="https://flowersplants.shop/Pictures/X835659_H_1.jpg" TargetMode="External"/><Relationship Id="rId330" Type="http://schemas.openxmlformats.org/officeDocument/2006/relationships/hyperlink" Target="https://flowersplants.shop/Pictures/X835660_H_1.jpg" TargetMode="External"/><Relationship Id="rId33" Type="http://schemas.openxmlformats.org/officeDocument/2006/relationships/hyperlink" Target="https://floraxchange.blob.core.windows.net/artikelen/6627983_v_t5.jpg" TargetMode="External"/><Relationship Id="rId329" Type="http://schemas.openxmlformats.org/officeDocument/2006/relationships/hyperlink" Target="https://flowersplants.shop/Pictures/X835663_H_1.jpg" TargetMode="External"/><Relationship Id="rId328" Type="http://schemas.openxmlformats.org/officeDocument/2006/relationships/hyperlink" Target="https://flowersplants.shop/Pictures/X835026_H_1.jpg" TargetMode="External"/><Relationship Id="rId327" Type="http://schemas.openxmlformats.org/officeDocument/2006/relationships/hyperlink" Target="https://flowersplants.shop/Pictures/X834915_V_1.jpg" TargetMode="External"/><Relationship Id="rId326" Type="http://schemas.openxmlformats.org/officeDocument/2006/relationships/hyperlink" Target="https://flowersplants.shop/Pictures/X834944_V_1.jpg" TargetMode="External"/><Relationship Id="rId325" Type="http://schemas.openxmlformats.org/officeDocument/2006/relationships/hyperlink" Target="https://flowersplants.shop/Pictures/X835063_H_1.jpg" TargetMode="External"/><Relationship Id="rId324" Type="http://schemas.openxmlformats.org/officeDocument/2006/relationships/hyperlink" Target="https://flowersplants.shop/Pictures/X835045_H_1.jpg" TargetMode="External"/><Relationship Id="rId323" Type="http://schemas.openxmlformats.org/officeDocument/2006/relationships/hyperlink" Target="https://flowersplants.shop/Pictures/X834913_H_1.jpg" TargetMode="External"/><Relationship Id="rId322" Type="http://schemas.openxmlformats.org/officeDocument/2006/relationships/hyperlink" Target="https://flowersplants.shop/Pictures/X823142_H_1.jpg" TargetMode="External"/><Relationship Id="rId321" Type="http://schemas.openxmlformats.org/officeDocument/2006/relationships/hyperlink" Target="https://flowersplants.shop/Pictures/X824594_H_1.jpg" TargetMode="External"/><Relationship Id="rId320" Type="http://schemas.openxmlformats.org/officeDocument/2006/relationships/hyperlink" Target="https://flowersplants.shop/Pictures/X835528_H_1.jpg" TargetMode="External"/><Relationship Id="rId32" Type="http://schemas.openxmlformats.org/officeDocument/2006/relationships/hyperlink" Target="https://floraxchange.blob.core.windows.net/artikelen/8998485_v_t5.jpg" TargetMode="External"/><Relationship Id="rId319" Type="http://schemas.openxmlformats.org/officeDocument/2006/relationships/hyperlink" Target="https://flowersplants.shop/Pictures/X835379_H_1.jpg" TargetMode="External"/><Relationship Id="rId318" Type="http://schemas.openxmlformats.org/officeDocument/2006/relationships/hyperlink" Target="https://flowersplants.shop/Pictures/X835443_H_1.jpg" TargetMode="External"/><Relationship Id="rId317" Type="http://schemas.openxmlformats.org/officeDocument/2006/relationships/hyperlink" Target="https://flowersplants.shop/Pictures/X835463_H_1.jpg" TargetMode="External"/><Relationship Id="rId316" Type="http://schemas.openxmlformats.org/officeDocument/2006/relationships/hyperlink" Target="https://flowersplants.shop/Pictures/X835466_H_1.jpg" TargetMode="External"/><Relationship Id="rId315" Type="http://schemas.openxmlformats.org/officeDocument/2006/relationships/hyperlink" Target="https://flowersplants.shop/Pictures/X835048_H_1.jpg" TargetMode="External"/><Relationship Id="rId314" Type="http://schemas.openxmlformats.org/officeDocument/2006/relationships/hyperlink" Target="https://flowersplants.shop/Pictures/X835395_H_1.jpg" TargetMode="External"/><Relationship Id="rId313" Type="http://schemas.openxmlformats.org/officeDocument/2006/relationships/hyperlink" Target="https://flowersplants.shop/Pictures/X835615_H_1.jpg" TargetMode="External"/><Relationship Id="rId312" Type="http://schemas.openxmlformats.org/officeDocument/2006/relationships/hyperlink" Target="https://flowersplants.shop/Pictures/X834973_H_1.jpg" TargetMode="External"/><Relationship Id="rId311" Type="http://schemas.openxmlformats.org/officeDocument/2006/relationships/hyperlink" Target="https://flowersplants.shop/Pictures/X834969_H_1.jpg" TargetMode="External"/><Relationship Id="rId310" Type="http://schemas.openxmlformats.org/officeDocument/2006/relationships/hyperlink" Target="https://flowersplants.shop/Pictures/X834977_H_1.jpg" TargetMode="External"/><Relationship Id="rId31" Type="http://schemas.openxmlformats.org/officeDocument/2006/relationships/hyperlink" Target="https://floraxchange.blob.core.windows.net/artikelen/8680369_v_t5.jpg" TargetMode="External"/><Relationship Id="rId309" Type="http://schemas.openxmlformats.org/officeDocument/2006/relationships/hyperlink" Target="https://flowersplants.shop/Pictures/X834955_H_1.jpg" TargetMode="External"/><Relationship Id="rId308" Type="http://schemas.openxmlformats.org/officeDocument/2006/relationships/hyperlink" Target="https://flowersplants.shop/Pictures/X835554_H_1.jpg" TargetMode="External"/><Relationship Id="rId307" Type="http://schemas.openxmlformats.org/officeDocument/2006/relationships/hyperlink" Target="https://flowersplants.shop/Pictures/X835567_H_1.jpg" TargetMode="External"/><Relationship Id="rId306" Type="http://schemas.openxmlformats.org/officeDocument/2006/relationships/hyperlink" Target="https://flowersplants.shop/Pictures/X835506_H_1.jpg" TargetMode="External"/><Relationship Id="rId305" Type="http://schemas.openxmlformats.org/officeDocument/2006/relationships/hyperlink" Target="https://flowersplants.shop/Pictures/X835426_H_1.jpg" TargetMode="External"/><Relationship Id="rId304" Type="http://schemas.openxmlformats.org/officeDocument/2006/relationships/hyperlink" Target="https://flowersplants.shop/Pictures/X835359_H_1.jpg" TargetMode="External"/><Relationship Id="rId303" Type="http://schemas.openxmlformats.org/officeDocument/2006/relationships/hyperlink" Target="https://flowersplants.shop/Pictures/X835556_V_1.jpg" TargetMode="External"/><Relationship Id="rId302" Type="http://schemas.openxmlformats.org/officeDocument/2006/relationships/hyperlink" Target="https://flowersplants.shop/Pictures/X835555_V_1.jpg" TargetMode="External"/><Relationship Id="rId301" Type="http://schemas.openxmlformats.org/officeDocument/2006/relationships/hyperlink" Target="https://flowersplants.shop/Pictures/X835360_H_1.jpg" TargetMode="External"/><Relationship Id="rId300" Type="http://schemas.openxmlformats.org/officeDocument/2006/relationships/hyperlink" Target="https://flowersplants.shop/Pictures/X835497_H_1.jpg" TargetMode="External"/><Relationship Id="rId30" Type="http://schemas.openxmlformats.org/officeDocument/2006/relationships/hyperlink" Target="https://flowersplants.shop/Pictures/X831086_H_1.jpg" TargetMode="External"/><Relationship Id="rId3" Type="http://schemas.openxmlformats.org/officeDocument/2006/relationships/hyperlink" Target="https://floraxchange.blob.core.windows.net/artikelen/8227199_v_t5.jpg" TargetMode="External"/><Relationship Id="rId299" Type="http://schemas.openxmlformats.org/officeDocument/2006/relationships/hyperlink" Target="https://flowersplants.shop/Pictures/X834862_H_1.jpg" TargetMode="External"/><Relationship Id="rId298" Type="http://schemas.openxmlformats.org/officeDocument/2006/relationships/hyperlink" Target="https://flowersplants.shop/Pictures/X835611_V_1.jpg" TargetMode="External"/><Relationship Id="rId297" Type="http://schemas.openxmlformats.org/officeDocument/2006/relationships/hyperlink" Target="https://flowersplants.shop/Pictures/X835630_H_1.jpg" TargetMode="External"/><Relationship Id="rId296" Type="http://schemas.openxmlformats.org/officeDocument/2006/relationships/hyperlink" Target="https://flowersplants.shop/Pictures/X835670_H_1.jpg" TargetMode="External"/><Relationship Id="rId295" Type="http://schemas.openxmlformats.org/officeDocument/2006/relationships/hyperlink" Target="https://flowersplants.shop/Pictures/X835628_V_1.jpg" TargetMode="External"/><Relationship Id="rId294" Type="http://schemas.openxmlformats.org/officeDocument/2006/relationships/hyperlink" Target="https://flowersplants.shop/Pictures/X835591_H_1.jpg" TargetMode="External"/><Relationship Id="rId293" Type="http://schemas.openxmlformats.org/officeDocument/2006/relationships/hyperlink" Target="https://flowersplants.shop/Pictures/X835667_H_1.jpg" TargetMode="External"/><Relationship Id="rId292" Type="http://schemas.openxmlformats.org/officeDocument/2006/relationships/hyperlink" Target="https://flowersplants.shop/Pictures/X835592_H_1.jpg" TargetMode="External"/><Relationship Id="rId291" Type="http://schemas.openxmlformats.org/officeDocument/2006/relationships/hyperlink" Target="https://flowersplants.shop/Pictures/X835589_H_1.jpg" TargetMode="External"/><Relationship Id="rId290" Type="http://schemas.openxmlformats.org/officeDocument/2006/relationships/hyperlink" Target="https://flowersplants.shop/Pictures/X835607_H_1.jpg" TargetMode="External"/><Relationship Id="rId29" Type="http://schemas.openxmlformats.org/officeDocument/2006/relationships/hyperlink" Target="https://floraxchange.blob.core.windows.net/artikelen/9125131_v_t5.jpg" TargetMode="External"/><Relationship Id="rId289" Type="http://schemas.openxmlformats.org/officeDocument/2006/relationships/hyperlink" Target="https://flowersplants.shop/Pictures/X835635_V_1.jpg" TargetMode="External"/><Relationship Id="rId288" Type="http://schemas.openxmlformats.org/officeDocument/2006/relationships/hyperlink" Target="https://flowersplants.shop/Pictures/X835626_V_1.jpg" TargetMode="External"/><Relationship Id="rId287" Type="http://schemas.openxmlformats.org/officeDocument/2006/relationships/hyperlink" Target="https://flowersplants.shop/Pictures/X835625_V_1.jpg" TargetMode="External"/><Relationship Id="rId286" Type="http://schemas.openxmlformats.org/officeDocument/2006/relationships/hyperlink" Target="https://flowersplants.shop/Pictures/X835585_H_1.jpg" TargetMode="External"/><Relationship Id="rId285" Type="http://schemas.openxmlformats.org/officeDocument/2006/relationships/hyperlink" Target="https://flowersplants.shop/Pictures/X835586_H_1.jpg" TargetMode="External"/><Relationship Id="rId284" Type="http://schemas.openxmlformats.org/officeDocument/2006/relationships/hyperlink" Target="https://flowersplants.shop/Pictures/X835518_H_1.jpg" TargetMode="External"/><Relationship Id="rId283" Type="http://schemas.openxmlformats.org/officeDocument/2006/relationships/hyperlink" Target="https://flowersplants.shop/Pictures/X834914_H_1.jpg" TargetMode="External"/><Relationship Id="rId282" Type="http://schemas.openxmlformats.org/officeDocument/2006/relationships/hyperlink" Target="https://flowersplants.shop/Pictures/X835019_H_1.jpg" TargetMode="External"/><Relationship Id="rId281" Type="http://schemas.openxmlformats.org/officeDocument/2006/relationships/hyperlink" Target="https://flowersplants.shop/Pictures/X835613_H_1.jpg" TargetMode="External"/><Relationship Id="rId280" Type="http://schemas.openxmlformats.org/officeDocument/2006/relationships/hyperlink" Target="https://flowersplants.shop/Pictures/X834941_V_1.jpg" TargetMode="External"/><Relationship Id="rId28" Type="http://schemas.openxmlformats.org/officeDocument/2006/relationships/hyperlink" Target="https://floraxchange.blob.core.windows.net/artikelen/7075496_v_t5.jpg" TargetMode="External"/><Relationship Id="rId279" Type="http://schemas.openxmlformats.org/officeDocument/2006/relationships/hyperlink" Target="https://flowersplants.shop/Pictures/X835524_H_1.jpg" TargetMode="External"/><Relationship Id="rId278" Type="http://schemas.openxmlformats.org/officeDocument/2006/relationships/hyperlink" Target="https://flowersplants.shop/Pictures/X835046_H_1.jpg" TargetMode="External"/><Relationship Id="rId277" Type="http://schemas.openxmlformats.org/officeDocument/2006/relationships/hyperlink" Target="https://flowersplants.shop/Pictures/X835095_H_1.jpg" TargetMode="External"/><Relationship Id="rId276" Type="http://schemas.openxmlformats.org/officeDocument/2006/relationships/hyperlink" Target="https://flowersplants.shop/Pictures/X835623_H_1.jpg" TargetMode="External"/><Relationship Id="rId275" Type="http://schemas.openxmlformats.org/officeDocument/2006/relationships/hyperlink" Target="https://flowersplants.shop/Pictures/X834961_H_1.jpg" TargetMode="External"/><Relationship Id="rId274" Type="http://schemas.openxmlformats.org/officeDocument/2006/relationships/hyperlink" Target="https://flowersplants.shop/Pictures/X835551_H_1.jpg" TargetMode="External"/><Relationship Id="rId273" Type="http://schemas.openxmlformats.org/officeDocument/2006/relationships/hyperlink" Target="https://flowersplants.shop/Pictures/X835460_V_1.jpg" TargetMode="External"/><Relationship Id="rId272" Type="http://schemas.openxmlformats.org/officeDocument/2006/relationships/hyperlink" Target="https://flowersplants.shop/Pictures/X834846_H_1.jpg" TargetMode="External"/><Relationship Id="rId271" Type="http://schemas.openxmlformats.org/officeDocument/2006/relationships/hyperlink" Target="https://flowersplants.shop/Pictures/X834940_H_1.jpg" TargetMode="External"/><Relationship Id="rId270" Type="http://schemas.openxmlformats.org/officeDocument/2006/relationships/hyperlink" Target="https://flowersplants.shop/Pictures/X834938_H_1.jpg" TargetMode="External"/><Relationship Id="rId27" Type="http://schemas.openxmlformats.org/officeDocument/2006/relationships/hyperlink" Target="https://floraxchange.blob.core.windows.net/artikelen/9096967_v_t5.jpg" TargetMode="External"/><Relationship Id="rId269" Type="http://schemas.openxmlformats.org/officeDocument/2006/relationships/hyperlink" Target="https://flowersplants.shop/Pictures/X824506_H_1.jpg" TargetMode="External"/><Relationship Id="rId268" Type="http://schemas.openxmlformats.org/officeDocument/2006/relationships/hyperlink" Target="https://flowersplants.shop/Pictures/X835120_H_1.jpg" TargetMode="External"/><Relationship Id="rId267" Type="http://schemas.openxmlformats.org/officeDocument/2006/relationships/hyperlink" Target="https://flowersplants.shop/Pictures/X835123_H_1.jpg" TargetMode="External"/><Relationship Id="rId266" Type="http://schemas.openxmlformats.org/officeDocument/2006/relationships/hyperlink" Target="https://flowersplants.shop/Pictures/X835099_H_1.jpg" TargetMode="External"/><Relationship Id="rId265" Type="http://schemas.openxmlformats.org/officeDocument/2006/relationships/hyperlink" Target="https://flowersplants.shop/Pictures/X835098_H_1.jpg" TargetMode="External"/><Relationship Id="rId264" Type="http://schemas.openxmlformats.org/officeDocument/2006/relationships/hyperlink" Target="https://flowersplants.shop/Pictures/X835101_H_1.jpg" TargetMode="External"/><Relationship Id="rId263" Type="http://schemas.openxmlformats.org/officeDocument/2006/relationships/hyperlink" Target="https://flowersplants.shop/Pictures/X835096_H_1.jpg" TargetMode="External"/><Relationship Id="rId262" Type="http://schemas.openxmlformats.org/officeDocument/2006/relationships/hyperlink" Target="https://flowersplants.shop/Pictures/X818872_H_1.jpg" TargetMode="External"/><Relationship Id="rId261" Type="http://schemas.openxmlformats.org/officeDocument/2006/relationships/hyperlink" Target="https://flowersplants.shop/Pictures/X835365_V_1.jpg" TargetMode="External"/><Relationship Id="rId260" Type="http://schemas.openxmlformats.org/officeDocument/2006/relationships/hyperlink" Target="https://flowersplants.shop/Pictures/X835364_H_1.jpg" TargetMode="External"/><Relationship Id="rId26" Type="http://schemas.openxmlformats.org/officeDocument/2006/relationships/hyperlink" Target="https://floraxchange.blob.core.windows.net/artikelen/6775220_v_t5.jpg" TargetMode="External"/><Relationship Id="rId259" Type="http://schemas.openxmlformats.org/officeDocument/2006/relationships/hyperlink" Target="https://flowersplants.shop/Pictures/X835572_H_1.jpg" TargetMode="External"/><Relationship Id="rId258" Type="http://schemas.openxmlformats.org/officeDocument/2006/relationships/hyperlink" Target="https://flowersplants.shop/Pictures/X835883_H_1.jpg" TargetMode="External"/><Relationship Id="rId257" Type="http://schemas.openxmlformats.org/officeDocument/2006/relationships/hyperlink" Target="https://flowersplants.shop/Pictures/X836287_H_1.jpg" TargetMode="External"/><Relationship Id="rId256" Type="http://schemas.openxmlformats.org/officeDocument/2006/relationships/hyperlink" Target="https://flowersplants.shop/Pictures/X836428_H_1.jpg" TargetMode="External"/><Relationship Id="rId255" Type="http://schemas.openxmlformats.org/officeDocument/2006/relationships/hyperlink" Target="https://flowersplants.shop/Pictures/X836645_H_1.jpg" TargetMode="External"/><Relationship Id="rId254" Type="http://schemas.openxmlformats.org/officeDocument/2006/relationships/hyperlink" Target="https://flowersplants.shop/Pictures/X836338_H_1.jpg" TargetMode="External"/><Relationship Id="rId253" Type="http://schemas.openxmlformats.org/officeDocument/2006/relationships/hyperlink" Target="https://flowersplants.shop/Pictures/X836453_H_1.jpg" TargetMode="External"/><Relationship Id="rId252" Type="http://schemas.openxmlformats.org/officeDocument/2006/relationships/hyperlink" Target="https://flowersplants.shop/Pictures/X836517_H_1.jpg" TargetMode="External"/><Relationship Id="rId251" Type="http://schemas.openxmlformats.org/officeDocument/2006/relationships/hyperlink" Target="https://flowersplants.shop/Pictures/X834112_H_1.jpg" TargetMode="External"/><Relationship Id="rId250" Type="http://schemas.openxmlformats.org/officeDocument/2006/relationships/hyperlink" Target="https://flowersplants.shop/Pictures/X830719_H_1.jpg" TargetMode="External"/><Relationship Id="rId25" Type="http://schemas.openxmlformats.org/officeDocument/2006/relationships/hyperlink" Target="https://floraxchange.blob.core.windows.net/artikelen/8761390_v_t5.jpg" TargetMode="External"/><Relationship Id="rId249" Type="http://schemas.openxmlformats.org/officeDocument/2006/relationships/hyperlink" Target="https://flowersplants.shop/Pictures/X830718_H_1.jpg" TargetMode="External"/><Relationship Id="rId248" Type="http://schemas.openxmlformats.org/officeDocument/2006/relationships/hyperlink" Target="https://flowersplants.shop/Pictures/X830716_H_1.jpg" TargetMode="External"/><Relationship Id="rId247" Type="http://schemas.openxmlformats.org/officeDocument/2006/relationships/hyperlink" Target="https://flowersplants.shop/Pictures/X820185_H_1.jpg" TargetMode="External"/><Relationship Id="rId246" Type="http://schemas.openxmlformats.org/officeDocument/2006/relationships/hyperlink" Target="https://flowersplants.shop/Pictures/X836695_H_1.jpg" TargetMode="External"/><Relationship Id="rId245" Type="http://schemas.openxmlformats.org/officeDocument/2006/relationships/hyperlink" Target="https://flowersplants.shop/Pictures/X836436_H_1.jpg" TargetMode="External"/><Relationship Id="rId244" Type="http://schemas.openxmlformats.org/officeDocument/2006/relationships/hyperlink" Target="https://floraxchange.blob.core.windows.net/artikelen/8489076_v_t5.jpg" TargetMode="External"/><Relationship Id="rId243" Type="http://schemas.openxmlformats.org/officeDocument/2006/relationships/hyperlink" Target="https://floraxchange.blob.core.windows.net/artikelen/7055153_v_t5.jpg" TargetMode="External"/><Relationship Id="rId242" Type="http://schemas.openxmlformats.org/officeDocument/2006/relationships/hyperlink" Target="https://flowersplants.shop/Pictures/X830433_H_1.jpg" TargetMode="External"/><Relationship Id="rId241" Type="http://schemas.openxmlformats.org/officeDocument/2006/relationships/hyperlink" Target="https://flowersplants.shop/Pictures/X829267_H_1.jpg" TargetMode="External"/><Relationship Id="rId240" Type="http://schemas.openxmlformats.org/officeDocument/2006/relationships/hyperlink" Target="https://flowersplants.shop/Pictures/X830487_H_1.jpg" TargetMode="External"/><Relationship Id="rId24" Type="http://schemas.openxmlformats.org/officeDocument/2006/relationships/hyperlink" Target="https://floraxchange.blob.core.windows.net/artikelen/8351331_v_t5.jpg" TargetMode="External"/><Relationship Id="rId239" Type="http://schemas.openxmlformats.org/officeDocument/2006/relationships/hyperlink" Target="https://floraxchange.blob.core.windows.net/artikelen/6589904_v_t5.jpg" TargetMode="External"/><Relationship Id="rId238" Type="http://schemas.openxmlformats.org/officeDocument/2006/relationships/hyperlink" Target="https://flowersplants.shop/Pictures/X818627_H_1.jpg" TargetMode="External"/><Relationship Id="rId237" Type="http://schemas.openxmlformats.org/officeDocument/2006/relationships/hyperlink" Target="https://flowersplants.shop/Pictures/455596114_465065063_H_2.jpg" TargetMode="External"/><Relationship Id="rId236" Type="http://schemas.openxmlformats.org/officeDocument/2006/relationships/hyperlink" Target="https://flowersplants.shop/Pictures/X830300_H_1.jpg" TargetMode="External"/><Relationship Id="rId235" Type="http://schemas.openxmlformats.org/officeDocument/2006/relationships/hyperlink" Target="https://flowersplants.shop/Pictures/X822780_H_1.jpg" TargetMode="External"/><Relationship Id="rId234" Type="http://schemas.openxmlformats.org/officeDocument/2006/relationships/hyperlink" Target="https://flowersplants.shop/Pictures/X820748_V_1.jpg" TargetMode="External"/><Relationship Id="rId233" Type="http://schemas.openxmlformats.org/officeDocument/2006/relationships/hyperlink" Target="https://flowersplants.shop/Pictures/X830425_V_1.jpg" TargetMode="External"/><Relationship Id="rId232" Type="http://schemas.openxmlformats.org/officeDocument/2006/relationships/hyperlink" Target="https://floraxchange.blob.core.windows.net/artikelen/7414292_v_t5.jpg" TargetMode="External"/><Relationship Id="rId231" Type="http://schemas.openxmlformats.org/officeDocument/2006/relationships/hyperlink" Target="https://flowersplants.shop/Pictures/X830459_H_1.jpg" TargetMode="External"/><Relationship Id="rId230" Type="http://schemas.openxmlformats.org/officeDocument/2006/relationships/hyperlink" Target="https://flowersplants.shop/Pictures/X830460_H_1.jpg" TargetMode="External"/><Relationship Id="rId23" Type="http://schemas.openxmlformats.org/officeDocument/2006/relationships/hyperlink" Target="https://floraxchange.blob.core.windows.net/artikelen/8826295_v_t5.jpg" TargetMode="External"/><Relationship Id="rId229" Type="http://schemas.openxmlformats.org/officeDocument/2006/relationships/hyperlink" Target="https://flowersplants.shop/Pictures/X830231_H_1.jpg" TargetMode="External"/><Relationship Id="rId228" Type="http://schemas.openxmlformats.org/officeDocument/2006/relationships/hyperlink" Target="https://floraxchange.blob.core.windows.net/artikelen/7414271_v_t5.jpg" TargetMode="External"/><Relationship Id="rId227" Type="http://schemas.openxmlformats.org/officeDocument/2006/relationships/hyperlink" Target="https://floraxchange.blob.core.windows.net/artikelen/6599313_v_t5.jpg" TargetMode="External"/><Relationship Id="rId226" Type="http://schemas.openxmlformats.org/officeDocument/2006/relationships/hyperlink" Target="https://floraxchange.blob.core.windows.net/artikelen/8140166_v_t5.jpg" TargetMode="External"/><Relationship Id="rId225" Type="http://schemas.openxmlformats.org/officeDocument/2006/relationships/hyperlink" Target="https://flowersplants.shop/Pictures/X830446_H_1.jpg" TargetMode="External"/><Relationship Id="rId224" Type="http://schemas.openxmlformats.org/officeDocument/2006/relationships/hyperlink" Target="https://fps-euhz-img-prod-03.freshportal.net/iri/e8ecc3b1d97eda62fa88855482b5c21f/orig/0x0D5DBF264C3A4157FC471D508AC2616F439791F3.jpg" TargetMode="External"/><Relationship Id="rId223" Type="http://schemas.openxmlformats.org/officeDocument/2006/relationships/hyperlink" Target="https://webshop.eijkpotplanten.nl/Pictures/54802854_56132365_H_1.jpg" TargetMode="External"/><Relationship Id="rId222" Type="http://schemas.openxmlformats.org/officeDocument/2006/relationships/hyperlink" Target="https://flowersplants.shop/Pictures/X830362_V_1.jpg" TargetMode="External"/><Relationship Id="rId221" Type="http://schemas.openxmlformats.org/officeDocument/2006/relationships/hyperlink" Target="https://flowersplants.shop/Pictures/X830359_V_1.jpg" TargetMode="External"/><Relationship Id="rId220" Type="http://schemas.openxmlformats.org/officeDocument/2006/relationships/hyperlink" Target="https://flowersplants.shop/Pictures/X820701_H_1.jpg" TargetMode="External"/><Relationship Id="rId22" Type="http://schemas.openxmlformats.org/officeDocument/2006/relationships/hyperlink" Target="https://floraxchange.blob.core.windows.net/artikelen/7928237_v_t5.jpg" TargetMode="External"/><Relationship Id="rId219" Type="http://schemas.openxmlformats.org/officeDocument/2006/relationships/hyperlink" Target="https://flowersplants.shop/Pictures/X830338_H_1.jpg" TargetMode="External"/><Relationship Id="rId218" Type="http://schemas.openxmlformats.org/officeDocument/2006/relationships/hyperlink" Target="https://flowersplants.shop/Pictures/X830339_H_1.jpg" TargetMode="External"/><Relationship Id="rId217" Type="http://schemas.openxmlformats.org/officeDocument/2006/relationships/hyperlink" Target="https://flowersplants.shop/Pictures/X830412_H_1.jpg" TargetMode="External"/><Relationship Id="rId216" Type="http://schemas.openxmlformats.org/officeDocument/2006/relationships/hyperlink" Target="https://flowersplants.shop/Pictures/X830341_H_1.jpg" TargetMode="External"/><Relationship Id="rId215" Type="http://schemas.openxmlformats.org/officeDocument/2006/relationships/hyperlink" Target="https://flowersplants.shop/Pictures/X820293_H_1.jpg" TargetMode="External"/><Relationship Id="rId214" Type="http://schemas.openxmlformats.org/officeDocument/2006/relationships/hyperlink" Target="https://img.img20.match-online.nl/Full/39f8d657-8044-4edd-bc75-67be73477c14.jpg" TargetMode="External"/><Relationship Id="rId213" Type="http://schemas.openxmlformats.org/officeDocument/2006/relationships/hyperlink" Target="https://img.img20.match-online.nl/Full/74d84daa-26b2-419e-9478-8fe762a47d27.jpg" TargetMode="External"/><Relationship Id="rId212" Type="http://schemas.openxmlformats.org/officeDocument/2006/relationships/hyperlink" Target="https://flowersplants.shop/Pictures/X819070_V_1.jpg" TargetMode="External"/><Relationship Id="rId211" Type="http://schemas.openxmlformats.org/officeDocument/2006/relationships/hyperlink" Target="https://flowersplants.shop/Pictures/X826619_H_1.jpg" TargetMode="External"/><Relationship Id="rId210" Type="http://schemas.openxmlformats.org/officeDocument/2006/relationships/hyperlink" Target="https://floraxchange.blob.core.windows.net/artikelen/8140099_v_t5.jpg" TargetMode="External"/><Relationship Id="rId21" Type="http://schemas.openxmlformats.org/officeDocument/2006/relationships/hyperlink" Target="https://floraxchange.blob.core.windows.net/artikelen/7779050_v_t5.jpg" TargetMode="External"/><Relationship Id="rId209" Type="http://schemas.openxmlformats.org/officeDocument/2006/relationships/hyperlink" Target="https://flowersplants.shop/Pictures/X820193_H_1.jpg" TargetMode="External"/><Relationship Id="rId208" Type="http://schemas.openxmlformats.org/officeDocument/2006/relationships/hyperlink" Target="https://flowersplants.shop/Pictures/X818514_H_1.jpg" TargetMode="External"/><Relationship Id="rId207" Type="http://schemas.openxmlformats.org/officeDocument/2006/relationships/hyperlink" Target="https://flowersplants.shop/Pictures/X820461_H_1.jpg" TargetMode="External"/><Relationship Id="rId206" Type="http://schemas.openxmlformats.org/officeDocument/2006/relationships/hyperlink" Target="https://flowersplants.shop/Pictures/X830453_V_1.jpg" TargetMode="External"/><Relationship Id="rId205" Type="http://schemas.openxmlformats.org/officeDocument/2006/relationships/hyperlink" Target="https://flowersplants.shop/Pictures/X830454_V_1.jpg" TargetMode="External"/><Relationship Id="rId204" Type="http://schemas.openxmlformats.org/officeDocument/2006/relationships/hyperlink" Target="https://flowersplants.shop/Pictures/X830452_V_1.jpg" TargetMode="External"/><Relationship Id="rId203" Type="http://schemas.openxmlformats.org/officeDocument/2006/relationships/hyperlink" Target="https://flowersplants.shop/Pictures/X820719_V_1.jpg" TargetMode="External"/><Relationship Id="rId202" Type="http://schemas.openxmlformats.org/officeDocument/2006/relationships/hyperlink" Target="https://flowersplants.shop/Pictures/X820436_H_1.jpg" TargetMode="External"/><Relationship Id="rId201" Type="http://schemas.openxmlformats.org/officeDocument/2006/relationships/hyperlink" Target="https://flowersplants.shop/Pictures/X830426_V_1.jpg" TargetMode="External"/><Relationship Id="rId200" Type="http://schemas.openxmlformats.org/officeDocument/2006/relationships/hyperlink" Target="https://flowersplants.shop/Pictures/X829748_H_1.jpg" TargetMode="External"/><Relationship Id="rId20" Type="http://schemas.openxmlformats.org/officeDocument/2006/relationships/hyperlink" Target="https://winco.florinet.nl/storage/images/composite_products/4233/ws_base_4233.jpg?updated_at=1747745013" TargetMode="External"/><Relationship Id="rId2" Type="http://schemas.openxmlformats.org/officeDocument/2006/relationships/hyperlink" Target="https://floraxchange.blob.core.windows.net/artikelen/8179711_v_t5.jpg" TargetMode="External"/><Relationship Id="rId199" Type="http://schemas.openxmlformats.org/officeDocument/2006/relationships/hyperlink" Target="https://flowersplants.shop/Pictures/X830390_H_1.jpg" TargetMode="External"/><Relationship Id="rId198" Type="http://schemas.openxmlformats.org/officeDocument/2006/relationships/hyperlink" Target="https://flowersplants.shop/Pictures/X830271_V_1.jpg" TargetMode="External"/><Relationship Id="rId197" Type="http://schemas.openxmlformats.org/officeDocument/2006/relationships/hyperlink" Target="https://flowersplants.shop/Pictures/X830439_H_1.jpg" TargetMode="External"/><Relationship Id="rId196" Type="http://schemas.openxmlformats.org/officeDocument/2006/relationships/hyperlink" Target="https://flowersplants.shop/Pictures/X830401_H_1.jpg" TargetMode="External"/><Relationship Id="rId195" Type="http://schemas.openxmlformats.org/officeDocument/2006/relationships/hyperlink" Target="https://flowersplants.shop/Pictures/X830268_V_1.jpg" TargetMode="External"/><Relationship Id="rId194" Type="http://schemas.openxmlformats.org/officeDocument/2006/relationships/hyperlink" Target="https://flowersplants.shop/Pictures/X830368_H_1.jpg" TargetMode="External"/><Relationship Id="rId193" Type="http://schemas.openxmlformats.org/officeDocument/2006/relationships/hyperlink" Target="https://flowersplants.shop/Pictures/X830432_V_1.jpg" TargetMode="External"/><Relationship Id="rId192" Type="http://schemas.openxmlformats.org/officeDocument/2006/relationships/hyperlink" Target="https://flowersplants.shop/Pictures/X830386_H_1.jpg" TargetMode="External"/><Relationship Id="rId191" Type="http://schemas.openxmlformats.org/officeDocument/2006/relationships/hyperlink" Target="https://flowersplants.shop/Pictures/X818915_V_1.jpg" TargetMode="External"/><Relationship Id="rId190" Type="http://schemas.openxmlformats.org/officeDocument/2006/relationships/hyperlink" Target="https://flowersplants.shop/Pictures/X818917_V_1.jpg" TargetMode="External"/><Relationship Id="rId19" Type="http://schemas.openxmlformats.org/officeDocument/2006/relationships/hyperlink" Target="https://vmp.wincoholland.com/storage/images/composite_products/4491/4491_5.jpg?timestamp=1747744914" TargetMode="External"/><Relationship Id="rId189" Type="http://schemas.openxmlformats.org/officeDocument/2006/relationships/hyperlink" Target="https://fps-euhz-img-prod-03.freshportal.net/iri/80a44f158c32554c524aaf0837a3e8be/orig/0x4A07BD96ABAD6E148AC2E32E32631B60AA7F89BB.jpg" TargetMode="External"/><Relationship Id="rId188" Type="http://schemas.openxmlformats.org/officeDocument/2006/relationships/hyperlink" Target="https://img.img20.match-online.nl/Full/d5af60fb-4be0-47b6-86ba-319b0fe16ff7.jpg" TargetMode="External"/><Relationship Id="rId187" Type="http://schemas.openxmlformats.org/officeDocument/2006/relationships/hyperlink" Target="https://img.img20.match-online.nl/Full/a1ffcc81-6aba-4ca2-b242-0b8d5256bdec.jpg" TargetMode="External"/><Relationship Id="rId186" Type="http://schemas.openxmlformats.org/officeDocument/2006/relationships/hyperlink" Target="https://flowersplants.shop/Pictures/X821482_H_1.jpg" TargetMode="External"/><Relationship Id="rId185" Type="http://schemas.openxmlformats.org/officeDocument/2006/relationships/hyperlink" Target="https://flowersplants.shop/Pictures/458407053_465773804_H_2.jpg" TargetMode="External"/><Relationship Id="rId184" Type="http://schemas.openxmlformats.org/officeDocument/2006/relationships/hyperlink" Target="https://flowersplants.shop/Pictures/X821828_H_1.jpg" TargetMode="External"/><Relationship Id="rId183" Type="http://schemas.openxmlformats.org/officeDocument/2006/relationships/hyperlink" Target="https://flowersplants.shop/Pictures/X822869_V_1.jpg" TargetMode="External"/><Relationship Id="rId182" Type="http://schemas.openxmlformats.org/officeDocument/2006/relationships/hyperlink" Target="https://fps-euhz-img-prod-03.freshportal.net/iri/022153ed45f2aca01584b2445a734dfd/orig/0x037B08EA6C3E9DFB02E77604326D5FFCB05A3C53.jpg" TargetMode="External"/><Relationship Id="rId181" Type="http://schemas.openxmlformats.org/officeDocument/2006/relationships/hyperlink" Target="https://flowersplants.shop/Pictures/X830385_H_1.jpg" TargetMode="External"/><Relationship Id="rId180" Type="http://schemas.openxmlformats.org/officeDocument/2006/relationships/hyperlink" Target="https://flowersplants.shop/Pictures/X820865_H_1.jpg" TargetMode="External"/><Relationship Id="rId18" Type="http://schemas.openxmlformats.org/officeDocument/2006/relationships/hyperlink" Target="https://winco.florinet.nl/storage/images/composite_products/875/ws_base_875.jpg?updated_at=1745563080" TargetMode="External"/><Relationship Id="rId179" Type="http://schemas.openxmlformats.org/officeDocument/2006/relationships/hyperlink" Target="https://flowersplants.shop/Pictures/X830382_H_1.jpg" TargetMode="External"/><Relationship Id="rId178" Type="http://schemas.openxmlformats.org/officeDocument/2006/relationships/hyperlink" Target="https://flowersplants.shop/Pictures/X830383_H_1.jpg" TargetMode="External"/><Relationship Id="rId177" Type="http://schemas.openxmlformats.org/officeDocument/2006/relationships/hyperlink" Target="https://flowersplants.shop/Pictures/X820833_H_1.jpg" TargetMode="External"/><Relationship Id="rId176" Type="http://schemas.openxmlformats.org/officeDocument/2006/relationships/hyperlink" Target="https://fps-euhz-img-prod-03.freshportal.net/iri/1eaa89222da2ed817b4c1fb10a3d9c48/orig/0x7CA25860D164E3350E151A07E2301C096B77BA05.jpg" TargetMode="External"/><Relationship Id="rId175" Type="http://schemas.openxmlformats.org/officeDocument/2006/relationships/hyperlink" Target="https://fps-euhz-img-prod-03.freshportal.net/iri/ed3019d099ef4a41e52be171055a4e8b/orig/0xF160628CF8DEB7AA4FAD8AE94B7651EFB5AB709B.jpg" TargetMode="External"/><Relationship Id="rId174" Type="http://schemas.openxmlformats.org/officeDocument/2006/relationships/hyperlink" Target="https://flowersplants.shop/Pictures/X830211_H_1.jpg" TargetMode="External"/><Relationship Id="rId173" Type="http://schemas.openxmlformats.org/officeDocument/2006/relationships/hyperlink" Target="https://image.floriday.io/2876ddcb-ad47-3894-8408-948a8c321432.jpg?bid=87137826654811605202556482" TargetMode="External"/><Relationship Id="rId172" Type="http://schemas.openxmlformats.org/officeDocument/2006/relationships/hyperlink" Target="https://flowersplants.shop/Pictures/X822881_H_1.jpg" TargetMode="External"/><Relationship Id="rId171" Type="http://schemas.openxmlformats.org/officeDocument/2006/relationships/hyperlink" Target="https://flowersplants.shop/Pictures/X830422_H_1.jpg" TargetMode="External"/><Relationship Id="rId170" Type="http://schemas.openxmlformats.org/officeDocument/2006/relationships/hyperlink" Target="https://flowersplants.shop/Pictures/X830421_H_1.jpg" TargetMode="External"/><Relationship Id="rId17" Type="http://schemas.openxmlformats.org/officeDocument/2006/relationships/hyperlink" Target="https://vmp.wincoholland.com/storage/images/composite_products/904/904_8.jpg?timestamp=1747744914" TargetMode="External"/><Relationship Id="rId169" Type="http://schemas.openxmlformats.org/officeDocument/2006/relationships/hyperlink" Target="https://img.img20.match-online.nl/Full/a020b615-e61c-4bd2-b815-8a97937c18f9.jpg" TargetMode="External"/><Relationship Id="rId168" Type="http://schemas.openxmlformats.org/officeDocument/2006/relationships/hyperlink" Target="https://flowersplants.shop/Pictures/X820428_H_1.jpg" TargetMode="External"/><Relationship Id="rId167" Type="http://schemas.openxmlformats.org/officeDocument/2006/relationships/hyperlink" Target="https://flowersplants.shop/Pictures/X830234_H_1.jpg" TargetMode="External"/><Relationship Id="rId166" Type="http://schemas.openxmlformats.org/officeDocument/2006/relationships/hyperlink" Target="https://flowersplants.shop/Pictures/X830188_V_1.jpg" TargetMode="External"/><Relationship Id="rId165" Type="http://schemas.openxmlformats.org/officeDocument/2006/relationships/hyperlink" Target="https://flowersplants.shop/Pictures/A105482_H_1.jpg" TargetMode="External"/><Relationship Id="rId164" Type="http://schemas.openxmlformats.org/officeDocument/2006/relationships/hyperlink" Target="https://floraxchange.blob.core.windows.net/artikelen/7315956_v_t5.jpg" TargetMode="External"/><Relationship Id="rId163" Type="http://schemas.openxmlformats.org/officeDocument/2006/relationships/hyperlink" Target="https://floraxchange.blob.core.windows.net/artikelen/8618998_v_t5.jpg" TargetMode="External"/><Relationship Id="rId162" Type="http://schemas.openxmlformats.org/officeDocument/2006/relationships/hyperlink" Target="https://floraxchange.blob.core.windows.net/artikelen/1002141_v_t5.jpg?636426219457230000" TargetMode="External"/><Relationship Id="rId161" Type="http://schemas.openxmlformats.org/officeDocument/2006/relationships/hyperlink" Target="https://flowersplants.shop/Pictures/X830429_H_1.jpg" TargetMode="External"/><Relationship Id="rId160" Type="http://schemas.openxmlformats.org/officeDocument/2006/relationships/hyperlink" Target="https://floraxchange.blob.core.windows.net/artikelen/7054718_v_t5.jpg" TargetMode="External"/><Relationship Id="rId16" Type="http://schemas.openxmlformats.org/officeDocument/2006/relationships/hyperlink" Target="https://floraxchange.blob.core.windows.net/artikelen/7869097_v_t5.jpg" TargetMode="External"/><Relationship Id="rId159" Type="http://schemas.openxmlformats.org/officeDocument/2006/relationships/hyperlink" Target="https://floraxchange.blob.core.windows.net/artikelen/8413101_v_t5.jpg" TargetMode="External"/><Relationship Id="rId158" Type="http://schemas.openxmlformats.org/officeDocument/2006/relationships/hyperlink" Target="https://floraxchange.blob.core.windows.net/artikelen/7055060_v_t5.jpg" TargetMode="External"/><Relationship Id="rId157" Type="http://schemas.openxmlformats.org/officeDocument/2006/relationships/hyperlink" Target="https://floraxchange.blob.core.windows.net/artikelen/7595037_v_t5.jpg" TargetMode="External"/><Relationship Id="rId156" Type="http://schemas.openxmlformats.org/officeDocument/2006/relationships/hyperlink" Target="https://flowersplants.shop/Pictures/X826810_H_1.jpg" TargetMode="External"/><Relationship Id="rId155" Type="http://schemas.openxmlformats.org/officeDocument/2006/relationships/hyperlink" Target="https://flowersplants.shop/Pictures/X826812_H_1.jpg" TargetMode="External"/><Relationship Id="rId154" Type="http://schemas.openxmlformats.org/officeDocument/2006/relationships/hyperlink" Target="https://floraxchange.blob.core.windows.net/artikelen/5872940_v_t5.jpg" TargetMode="External"/><Relationship Id="rId153" Type="http://schemas.openxmlformats.org/officeDocument/2006/relationships/hyperlink" Target="https://flowersplants.shop/Pictures/X826809_H_1.jpg" TargetMode="External"/><Relationship Id="rId152" Type="http://schemas.openxmlformats.org/officeDocument/2006/relationships/hyperlink" Target="https://floraxchange.blob.core.windows.net/artikelen/8198989_v_t5.jpg" TargetMode="External"/><Relationship Id="rId151" Type="http://schemas.openxmlformats.org/officeDocument/2006/relationships/hyperlink" Target="https://floraxchange.blob.core.windows.net/artikelen/8568541_v_t5.jpg" TargetMode="External"/><Relationship Id="rId150" Type="http://schemas.openxmlformats.org/officeDocument/2006/relationships/hyperlink" Target="https://flowersplants.shop/Pictures/X826806_H_1.jpg" TargetMode="External"/><Relationship Id="rId15" Type="http://schemas.openxmlformats.org/officeDocument/2006/relationships/hyperlink" Target="https://floraxchange.blob.core.windows.net/artikelen/6014685_v_t5.jpg" TargetMode="External"/><Relationship Id="rId149" Type="http://schemas.openxmlformats.org/officeDocument/2006/relationships/hyperlink" Target="https://flowersplants.shop/Pictures/X830451_H_1.jpg" TargetMode="External"/><Relationship Id="rId148" Type="http://schemas.openxmlformats.org/officeDocument/2006/relationships/hyperlink" Target="https://floraxchange.blob.core.windows.net/artikelen/8108069_v_t5.jpg" TargetMode="External"/><Relationship Id="rId147" Type="http://schemas.openxmlformats.org/officeDocument/2006/relationships/hyperlink" Target="https://flowersplants.shop/Pictures/X830450_H_1.jpg" TargetMode="External"/><Relationship Id="rId146" Type="http://schemas.openxmlformats.org/officeDocument/2006/relationships/hyperlink" Target="https://floraxchange.blob.core.windows.net/artikelen/9107809_v_t5.jpg" TargetMode="External"/><Relationship Id="rId145" Type="http://schemas.openxmlformats.org/officeDocument/2006/relationships/hyperlink" Target="https://floraxchange.blob.core.windows.net/artikelen/5736031_v_t5.jpg" TargetMode="External"/><Relationship Id="rId144" Type="http://schemas.openxmlformats.org/officeDocument/2006/relationships/hyperlink" Target="https://floraxchange.blob.core.windows.net/artikelen/5570644_v_t5.jpg" TargetMode="External"/><Relationship Id="rId143" Type="http://schemas.openxmlformats.org/officeDocument/2006/relationships/hyperlink" Target="https://floraxchange.blob.core.windows.net/artikelen/8557909_v_t5.jpg" TargetMode="External"/><Relationship Id="rId142" Type="http://schemas.openxmlformats.org/officeDocument/2006/relationships/hyperlink" Target="https://floraxchange.blob.core.windows.net/artikelen/7747277_v_t5.jpg" TargetMode="External"/><Relationship Id="rId141" Type="http://schemas.openxmlformats.org/officeDocument/2006/relationships/hyperlink" Target="https://webshop.mdk.nl/pictures/1555875_4853813_H_2.jpg" TargetMode="External"/><Relationship Id="rId140" Type="http://schemas.openxmlformats.org/officeDocument/2006/relationships/hyperlink" Target="https://floraxchange.blob.core.windows.net/artikelen/8353411_v_t5.jpg" TargetMode="External"/><Relationship Id="rId14" Type="http://schemas.openxmlformats.org/officeDocument/2006/relationships/hyperlink" Target="https://floraxchange.blob.core.windows.net/artikelen/7690390_v_t5.jpg" TargetMode="External"/><Relationship Id="rId139" Type="http://schemas.openxmlformats.org/officeDocument/2006/relationships/hyperlink" Target="https://floraxchange.blob.core.windows.net/artikelen/8032605_v_t5.jpg" TargetMode="External"/><Relationship Id="rId138" Type="http://schemas.openxmlformats.org/officeDocument/2006/relationships/hyperlink" Target="https://floraxchange.blob.core.windows.net/artikelen/7314919_v_t5.jpg" TargetMode="External"/><Relationship Id="rId137" Type="http://schemas.openxmlformats.org/officeDocument/2006/relationships/hyperlink" Target="https://floraxchange.blob.core.windows.net/artikelen/3817996_v_t5.jpg" TargetMode="External"/><Relationship Id="rId136" Type="http://schemas.openxmlformats.org/officeDocument/2006/relationships/hyperlink" Target="https://floraxchange.blob.core.windows.net/artikelen/8374166_v_t5.jpg" TargetMode="External"/><Relationship Id="rId135" Type="http://schemas.openxmlformats.org/officeDocument/2006/relationships/hyperlink" Target="https://floraxchange.blob.core.windows.net/artikelen/8576410_v_t5.jpg" TargetMode="External"/><Relationship Id="rId134" Type="http://schemas.openxmlformats.org/officeDocument/2006/relationships/hyperlink" Target="https://floraxchange.blob.core.windows.net/artikelen/6007933_v_t5.jpg" TargetMode="External"/><Relationship Id="rId133" Type="http://schemas.openxmlformats.org/officeDocument/2006/relationships/hyperlink" Target="https://flowersplants.shop/Pictures/X830490_V_1.jpg" TargetMode="External"/><Relationship Id="rId132" Type="http://schemas.openxmlformats.org/officeDocument/2006/relationships/hyperlink" Target="https://flowersplants.shop/Pictures/X805160_H_1.jpg" TargetMode="External"/><Relationship Id="rId131" Type="http://schemas.openxmlformats.org/officeDocument/2006/relationships/hyperlink" Target="https://flowersplants.shop/Pictures/X830056_H_1.jpg" TargetMode="External"/><Relationship Id="rId130" Type="http://schemas.openxmlformats.org/officeDocument/2006/relationships/hyperlink" Target="https://floraxchange.blob.core.windows.net/artikelen/7979325_v_t5.jpg" TargetMode="External"/><Relationship Id="rId13" Type="http://schemas.openxmlformats.org/officeDocument/2006/relationships/hyperlink" Target="https://floraxchange.blob.core.windows.net/artikelen/7314971_v_t5.jpg" TargetMode="External"/><Relationship Id="rId129" Type="http://schemas.openxmlformats.org/officeDocument/2006/relationships/hyperlink" Target="https://flowersplants.shop/Pictures/X830491_V_1.jpg" TargetMode="External"/><Relationship Id="rId128" Type="http://schemas.openxmlformats.org/officeDocument/2006/relationships/hyperlink" Target="https://flowersplants.shop/Pictures/X829140_V_1.jpg" TargetMode="External"/><Relationship Id="rId127" Type="http://schemas.openxmlformats.org/officeDocument/2006/relationships/hyperlink" Target="https://flowersplants.shop/Pictures/B010916_0000275478_H_2.jpg" TargetMode="External"/><Relationship Id="rId126" Type="http://schemas.openxmlformats.org/officeDocument/2006/relationships/hyperlink" Target="https://floraxchange.blob.core.windows.net/artikelen/7928928_v_t5.jpg" TargetMode="External"/><Relationship Id="rId125" Type="http://schemas.openxmlformats.org/officeDocument/2006/relationships/hyperlink" Target="https://floraxchange.blob.core.windows.net/artikelen/7323308_v_t5.jpg" TargetMode="External"/><Relationship Id="rId124" Type="http://schemas.openxmlformats.org/officeDocument/2006/relationships/hyperlink" Target="https://flowersplants.shop/Pictures/X830504_V_1.jpg" TargetMode="External"/><Relationship Id="rId123" Type="http://schemas.openxmlformats.org/officeDocument/2006/relationships/hyperlink" Target="https://flowersplants.shop/Pictures/X830276_V_1.jpg" TargetMode="External"/><Relationship Id="rId122" Type="http://schemas.openxmlformats.org/officeDocument/2006/relationships/hyperlink" Target="https://flowersplants.shop/Pictures/X830243_H_1.jpg" TargetMode="External"/><Relationship Id="rId121" Type="http://schemas.openxmlformats.org/officeDocument/2006/relationships/hyperlink" Target="https://flowersplants.shop/Pictures/X830262_H_1.jpg" TargetMode="External"/><Relationship Id="rId120" Type="http://schemas.openxmlformats.org/officeDocument/2006/relationships/hyperlink" Target="https://floraxchange.blob.core.windows.net/artikelen/8447598_v_t5.jpg" TargetMode="External"/><Relationship Id="rId12" Type="http://schemas.openxmlformats.org/officeDocument/2006/relationships/hyperlink" Target="https://floraxchange.blob.core.windows.net/artikelen/6211655_v_t5.jpg" TargetMode="External"/><Relationship Id="rId119" Type="http://schemas.openxmlformats.org/officeDocument/2006/relationships/hyperlink" Target="https://floraxchange.blob.core.windows.net/artikelen/8035749_v_t5.jpg" TargetMode="External"/><Relationship Id="rId118" Type="http://schemas.openxmlformats.org/officeDocument/2006/relationships/hyperlink" Target="https://floraxchange.blob.core.windows.net/artikelen/8351344_v_t5.jpg" TargetMode="External"/><Relationship Id="rId117" Type="http://schemas.openxmlformats.org/officeDocument/2006/relationships/hyperlink" Target="https://floraxchange.blob.core.windows.net/artikelen/7928286_v_t5.jpg" TargetMode="External"/><Relationship Id="rId116" Type="http://schemas.openxmlformats.org/officeDocument/2006/relationships/hyperlink" Target="https://flowersplants.shop/Pictures/X830952_H_1.jpg" TargetMode="External"/><Relationship Id="rId115" Type="http://schemas.openxmlformats.org/officeDocument/2006/relationships/hyperlink" Target="https://floraxchange.blob.core.windows.net/artikelen/5327757_v_t5.jpg" TargetMode="External"/><Relationship Id="rId114" Type="http://schemas.openxmlformats.org/officeDocument/2006/relationships/hyperlink" Target="https://floraxchange.blob.core.windows.net/artikelen/7725155_v_t5.jpg" TargetMode="External"/><Relationship Id="rId113" Type="http://schemas.openxmlformats.org/officeDocument/2006/relationships/hyperlink" Target="https://floraxchange.blob.core.windows.net/artikelen/8654927_v_t5.jpg" TargetMode="External"/><Relationship Id="rId112" Type="http://schemas.openxmlformats.org/officeDocument/2006/relationships/hyperlink" Target="https://floraxchange.blob.core.windows.net/artikelen/8673001_v_t5.jpg" TargetMode="External"/><Relationship Id="rId111" Type="http://schemas.openxmlformats.org/officeDocument/2006/relationships/hyperlink" Target="https://floraxchange.blob.core.windows.net/artikelen/7069239_v_t5.jpg" TargetMode="External"/><Relationship Id="rId110" Type="http://schemas.openxmlformats.org/officeDocument/2006/relationships/hyperlink" Target="https://floraxchange.blob.core.windows.net/artikelen/5591305_v_t5.jpg" TargetMode="External"/><Relationship Id="rId11" Type="http://schemas.openxmlformats.org/officeDocument/2006/relationships/hyperlink" Target="https://floraxchange.blob.core.windows.net/artikelen/6532701_v_t5.jpg" TargetMode="External"/><Relationship Id="rId109" Type="http://schemas.openxmlformats.org/officeDocument/2006/relationships/hyperlink" Target="https://floraxchange.blob.core.windows.net/artikelen/9194708_v_t5.jpg" TargetMode="External"/><Relationship Id="rId108" Type="http://schemas.openxmlformats.org/officeDocument/2006/relationships/hyperlink" Target="https://floraxchange.blob.core.windows.net/artikelen/8654541_v_t5.jpg" TargetMode="External"/><Relationship Id="rId107" Type="http://schemas.openxmlformats.org/officeDocument/2006/relationships/hyperlink" Target="https://floraxchange.blob.core.windows.net/artikelen/9194650_v_t5.jpg" TargetMode="External"/><Relationship Id="rId106" Type="http://schemas.openxmlformats.org/officeDocument/2006/relationships/hyperlink" Target="https://floraxchange.blob.core.windows.net/artikelen/9114991_v_t5.jpg" TargetMode="External"/><Relationship Id="rId105" Type="http://schemas.openxmlformats.org/officeDocument/2006/relationships/hyperlink" Target="https://floraxchange.blob.core.windows.net/artikelen/9194645_v_t5.jpg" TargetMode="External"/><Relationship Id="rId104" Type="http://schemas.openxmlformats.org/officeDocument/2006/relationships/hyperlink" Target="https://floraxchange.blob.core.windows.net/artikelen/8556814_v_t5.jpg" TargetMode="External"/><Relationship Id="rId103" Type="http://schemas.openxmlformats.org/officeDocument/2006/relationships/hyperlink" Target="https://floraxchange.blob.core.windows.net/artikelen/8012168_v_t5.jpg" TargetMode="External"/><Relationship Id="rId102" Type="http://schemas.openxmlformats.org/officeDocument/2006/relationships/hyperlink" Target="https://floraxchange.blob.core.windows.net/artikelen/8920573_v_t5.jpg" TargetMode="External"/><Relationship Id="rId101" Type="http://schemas.openxmlformats.org/officeDocument/2006/relationships/hyperlink" Target="https://floraxchange.blob.core.windows.net/artikelen/4414751_v_t5.jpg" TargetMode="External"/><Relationship Id="rId100" Type="http://schemas.openxmlformats.org/officeDocument/2006/relationships/hyperlink" Target="https://floraxchange.blob.core.windows.net/artikelen/6706999_v_t5.jpg" TargetMode="External"/><Relationship Id="rId10" Type="http://schemas.openxmlformats.org/officeDocument/2006/relationships/hyperlink" Target="https://floraxchange.blob.core.windows.net/artikelen/8109592_v_t5.jpg" TargetMode="External"/><Relationship Id="rId1" Type="http://schemas.openxmlformats.org/officeDocument/2006/relationships/hyperlink" Target="https://floraxchange.blob.core.windows.net/artikelen/8052407_v_t5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5"/>
  <sheetViews>
    <sheetView tabSelected="1" topLeftCell="A7" workbookViewId="0">
      <selection activeCell="A575" sqref="A12:G575"/>
    </sheetView>
  </sheetViews>
  <sheetFormatPr defaultColWidth="14.4285714285714" defaultRowHeight="15" customHeight="1"/>
  <cols>
    <col min="1" max="1" width="11.2857142857143" customWidth="1"/>
    <col min="2" max="2" width="9.57142857142857" customWidth="1"/>
    <col min="3" max="3" width="91.2857142857143" customWidth="1"/>
    <col min="4" max="4" width="17.8571428571429" customWidth="1"/>
    <col min="5" max="5" width="20" customWidth="1"/>
    <col min="6" max="7" width="19.4285714285714" customWidth="1"/>
    <col min="8" max="8" width="12.8571428571429" customWidth="1"/>
    <col min="9" max="10" width="14.4285714285714" customWidth="1"/>
    <col min="11" max="11" width="8" customWidth="1"/>
  </cols>
  <sheetData>
    <row r="1" ht="182.25" customHeight="1" spans="1:11">
      <c r="A1" s="3"/>
      <c r="B1" s="4"/>
      <c r="C1" s="4"/>
      <c r="D1" s="4"/>
      <c r="E1" s="4"/>
      <c r="F1" s="4"/>
      <c r="G1" s="4"/>
      <c r="H1" s="4"/>
      <c r="I1" s="48"/>
      <c r="J1" s="20"/>
      <c r="K1" s="20"/>
    </row>
    <row r="2" ht="96" customHeight="1" spans="1:11">
      <c r="A2" s="5" t="s">
        <v>0</v>
      </c>
      <c r="B2" s="4"/>
      <c r="C2" s="4"/>
      <c r="D2" s="4"/>
      <c r="E2" s="4"/>
      <c r="F2" s="4"/>
      <c r="G2" s="6"/>
      <c r="H2" s="7"/>
      <c r="I2" s="48"/>
      <c r="J2" s="20"/>
      <c r="K2" s="20"/>
    </row>
    <row r="3" ht="42.75" customHeight="1" spans="1:11">
      <c r="A3" s="8"/>
      <c r="B3" s="8"/>
      <c r="C3" s="9"/>
      <c r="D3" s="8"/>
      <c r="E3" s="10" t="s">
        <v>1</v>
      </c>
      <c r="F3" s="8"/>
      <c r="G3" s="8"/>
      <c r="H3" s="7"/>
      <c r="I3" s="48"/>
      <c r="J3" s="20"/>
      <c r="K3" s="20"/>
    </row>
    <row r="4" ht="194.25" customHeight="1" spans="1:11">
      <c r="A4" s="11" t="s">
        <v>2</v>
      </c>
      <c r="B4" s="11" t="s">
        <v>3</v>
      </c>
      <c r="C4" s="11" t="s">
        <v>4</v>
      </c>
      <c r="D4" s="12" t="s">
        <v>5</v>
      </c>
      <c r="E4" s="11" t="s">
        <v>6</v>
      </c>
      <c r="F4" s="11" t="s">
        <v>7</v>
      </c>
      <c r="G4" s="11" t="s">
        <v>8</v>
      </c>
      <c r="H4" s="13"/>
      <c r="I4" s="49"/>
      <c r="J4" s="50"/>
      <c r="K4" s="50"/>
    </row>
    <row r="5" ht="21" customHeight="1" spans="1:11">
      <c r="A5" s="14" t="s">
        <v>9</v>
      </c>
      <c r="B5" s="4"/>
      <c r="C5" s="6"/>
      <c r="D5" s="15"/>
      <c r="E5" s="16">
        <v>0.12</v>
      </c>
      <c r="F5" s="16">
        <v>0.17</v>
      </c>
      <c r="G5" s="17">
        <v>0.22</v>
      </c>
      <c r="H5" s="7" t="s">
        <v>10</v>
      </c>
      <c r="I5" s="18"/>
      <c r="J5" s="19"/>
      <c r="K5" s="20"/>
    </row>
    <row r="6" ht="21" customHeight="1" spans="1:11">
      <c r="A6" s="18"/>
      <c r="B6" s="18"/>
      <c r="C6" s="18" t="s">
        <v>11</v>
      </c>
      <c r="D6" s="19"/>
      <c r="E6" s="20"/>
      <c r="F6" s="20"/>
      <c r="G6" s="21"/>
      <c r="H6" s="22"/>
      <c r="I6" s="18"/>
      <c r="J6" s="19"/>
      <c r="K6" s="20"/>
    </row>
    <row r="7" ht="21" customHeight="1" spans="1:11">
      <c r="A7" s="23"/>
      <c r="B7" s="24"/>
      <c r="C7" s="24" t="s">
        <v>12</v>
      </c>
      <c r="D7" s="25"/>
      <c r="E7" s="26"/>
      <c r="F7" s="26"/>
      <c r="G7" s="21"/>
      <c r="H7" s="22"/>
      <c r="I7" s="18"/>
      <c r="J7" s="19"/>
      <c r="K7" s="20"/>
    </row>
    <row r="8" ht="21.75" customHeight="1" spans="1:11">
      <c r="A8" s="27" t="s">
        <v>13</v>
      </c>
      <c r="B8" s="28"/>
      <c r="C8" s="28"/>
      <c r="D8" s="28"/>
      <c r="E8" s="28"/>
      <c r="F8" s="28"/>
      <c r="G8" s="28"/>
      <c r="H8" s="28"/>
      <c r="I8" s="48"/>
      <c r="J8" s="19"/>
      <c r="K8" s="20"/>
    </row>
    <row r="9" ht="24" customHeight="1" spans="1:11">
      <c r="A9" s="29" t="s">
        <v>14</v>
      </c>
      <c r="B9" s="4"/>
      <c r="C9" s="4"/>
      <c r="D9" s="4"/>
      <c r="E9" s="4"/>
      <c r="F9" s="4"/>
      <c r="G9" s="6"/>
      <c r="H9" s="30"/>
      <c r="I9" s="48"/>
      <c r="J9" s="20"/>
      <c r="K9" s="20"/>
    </row>
    <row r="10" ht="24" customHeight="1" spans="1:11">
      <c r="A10" s="31"/>
      <c r="B10" s="32"/>
      <c r="C10" s="33" t="s">
        <v>15</v>
      </c>
      <c r="D10" s="32"/>
      <c r="E10" s="32"/>
      <c r="F10" s="32"/>
      <c r="G10" s="32"/>
      <c r="H10" s="34"/>
      <c r="I10" s="48"/>
      <c r="J10" s="20"/>
      <c r="K10" s="20"/>
    </row>
    <row r="11" ht="17.25" customHeight="1" spans="1:11">
      <c r="A11" s="35" t="s">
        <v>16</v>
      </c>
      <c r="B11" s="4"/>
      <c r="C11" s="4"/>
      <c r="D11" s="4"/>
      <c r="E11" s="4"/>
      <c r="F11" s="4"/>
      <c r="G11" s="4"/>
      <c r="H11" s="6"/>
      <c r="I11" s="48"/>
      <c r="J11" s="20"/>
      <c r="K11" s="20"/>
    </row>
    <row r="12" ht="17.25" customHeight="1" spans="1:11">
      <c r="A12" s="36">
        <v>11</v>
      </c>
      <c r="B12" s="37">
        <v>20</v>
      </c>
      <c r="C12" s="38" t="s">
        <v>17</v>
      </c>
      <c r="D12" s="39">
        <v>4990</v>
      </c>
      <c r="E12" s="40">
        <f>D12-D12*скидка</f>
        <v>4391.2</v>
      </c>
      <c r="F12" s="41">
        <f>D12-D12*опт</f>
        <v>4141.7</v>
      </c>
      <c r="G12" s="42">
        <f>D12-D12*вип</f>
        <v>3892.2</v>
      </c>
      <c r="H12" s="13"/>
      <c r="I12" s="48"/>
      <c r="J12" s="20"/>
      <c r="K12" s="20"/>
    </row>
    <row r="13" ht="17.25" customHeight="1" spans="1:11">
      <c r="A13" s="36">
        <v>12</v>
      </c>
      <c r="B13" s="43">
        <v>35</v>
      </c>
      <c r="C13" s="44" t="s">
        <v>18</v>
      </c>
      <c r="D13" s="45">
        <v>1990</v>
      </c>
      <c r="E13" s="40">
        <f>D13-D13*скидка</f>
        <v>1751.2</v>
      </c>
      <c r="F13" s="41">
        <f>D13-D13*опт</f>
        <v>1651.7</v>
      </c>
      <c r="G13" s="42">
        <f>D13-D13*вип</f>
        <v>1552.2</v>
      </c>
      <c r="H13" s="46"/>
      <c r="I13" s="48"/>
      <c r="J13" s="20"/>
      <c r="K13" s="20"/>
    </row>
    <row r="14" ht="17.25" customHeight="1" spans="1:11">
      <c r="A14" s="36">
        <v>14</v>
      </c>
      <c r="B14" s="43">
        <v>40</v>
      </c>
      <c r="C14" s="44" t="s">
        <v>19</v>
      </c>
      <c r="D14" s="45">
        <v>1650</v>
      </c>
      <c r="E14" s="40">
        <f>D14-D14*скидка</f>
        <v>1452</v>
      </c>
      <c r="F14" s="41">
        <f>D14-D14*опт</f>
        <v>1369.5</v>
      </c>
      <c r="G14" s="42">
        <f>D14-D14*вип</f>
        <v>1287</v>
      </c>
      <c r="H14" s="46"/>
      <c r="I14" s="48"/>
      <c r="J14" s="20"/>
      <c r="K14" s="20"/>
    </row>
    <row r="15" ht="17.25" customHeight="1" spans="1:11">
      <c r="A15" s="36">
        <v>19</v>
      </c>
      <c r="B15" s="43">
        <v>40</v>
      </c>
      <c r="C15" s="44" t="s">
        <v>20</v>
      </c>
      <c r="D15" s="45">
        <v>5980</v>
      </c>
      <c r="E15" s="40">
        <f>D15-D15*скидка</f>
        <v>5262.4</v>
      </c>
      <c r="F15" s="41">
        <f>D15-D15*опт</f>
        <v>4963.4</v>
      </c>
      <c r="G15" s="42">
        <f>D15-D15*вип</f>
        <v>4664.4</v>
      </c>
      <c r="H15" s="46"/>
      <c r="I15" s="48"/>
      <c r="J15" s="20"/>
      <c r="K15" s="20"/>
    </row>
    <row r="16" ht="17.25" customHeight="1" spans="1:11">
      <c r="A16" s="36">
        <v>19</v>
      </c>
      <c r="B16" s="43">
        <v>45</v>
      </c>
      <c r="C16" s="44" t="s">
        <v>21</v>
      </c>
      <c r="D16" s="45">
        <v>5980</v>
      </c>
      <c r="E16" s="40">
        <f>D16-D16*скидка</f>
        <v>5262.4</v>
      </c>
      <c r="F16" s="41">
        <f>D16-D16*опт</f>
        <v>4963.4</v>
      </c>
      <c r="G16" s="42">
        <f>D16-D16*вип</f>
        <v>4664.4</v>
      </c>
      <c r="H16" s="46"/>
      <c r="I16" s="48"/>
      <c r="J16" s="20"/>
      <c r="K16" s="20"/>
    </row>
    <row r="17" ht="17.25" customHeight="1" spans="1:11">
      <c r="A17" s="36">
        <v>14</v>
      </c>
      <c r="B17" s="43">
        <v>45</v>
      </c>
      <c r="C17" s="44" t="s">
        <v>22</v>
      </c>
      <c r="D17" s="45">
        <v>1790</v>
      </c>
      <c r="E17" s="40">
        <f>D17-D17*скидка</f>
        <v>1575.2</v>
      </c>
      <c r="F17" s="41">
        <f>D17-D17*опт</f>
        <v>1485.7</v>
      </c>
      <c r="G17" s="42">
        <f>D17-D17*вип</f>
        <v>1396.2</v>
      </c>
      <c r="H17" s="46"/>
      <c r="I17" s="48"/>
      <c r="J17" s="20"/>
      <c r="K17" s="20"/>
    </row>
    <row r="18" ht="17.25" customHeight="1" spans="1:11">
      <c r="A18" s="36">
        <v>19</v>
      </c>
      <c r="B18" s="43">
        <v>50</v>
      </c>
      <c r="C18" s="44" t="s">
        <v>23</v>
      </c>
      <c r="D18" s="45">
        <v>5300</v>
      </c>
      <c r="E18" s="40">
        <f>D18-D18*скидка</f>
        <v>4664</v>
      </c>
      <c r="F18" s="41">
        <f>D18-D18*опт</f>
        <v>4399</v>
      </c>
      <c r="G18" s="42">
        <f>D18-D18*вип</f>
        <v>4134</v>
      </c>
      <c r="H18" s="46"/>
      <c r="I18" s="48"/>
      <c r="J18" s="20"/>
      <c r="K18" s="20"/>
    </row>
    <row r="19" ht="17.25" customHeight="1" spans="1:11">
      <c r="A19" s="36">
        <v>24</v>
      </c>
      <c r="B19" s="37">
        <v>80</v>
      </c>
      <c r="C19" s="38" t="s">
        <v>24</v>
      </c>
      <c r="D19" s="39">
        <v>4900</v>
      </c>
      <c r="E19" s="40">
        <f>D19-D19*скидка</f>
        <v>4312</v>
      </c>
      <c r="F19" s="41">
        <f>D19-D19*опт</f>
        <v>4067</v>
      </c>
      <c r="G19" s="42">
        <f>D19-D19*вип</f>
        <v>3822</v>
      </c>
      <c r="H19" s="46"/>
      <c r="I19" s="48"/>
      <c r="J19" s="20"/>
      <c r="K19" s="20"/>
    </row>
    <row r="20" ht="17.25" customHeight="1" spans="1:11">
      <c r="A20" s="36">
        <v>17</v>
      </c>
      <c r="B20" s="43">
        <v>60</v>
      </c>
      <c r="C20" s="44" t="s">
        <v>25</v>
      </c>
      <c r="D20" s="45">
        <v>3380</v>
      </c>
      <c r="E20" s="40">
        <f>D20-D20*скидка</f>
        <v>2974.4</v>
      </c>
      <c r="F20" s="41">
        <f>D20-D20*опт</f>
        <v>2805.4</v>
      </c>
      <c r="G20" s="42">
        <f>D20-D20*вип</f>
        <v>2636.4</v>
      </c>
      <c r="H20" s="46"/>
      <c r="I20" s="48"/>
      <c r="J20" s="20"/>
      <c r="K20" s="20"/>
    </row>
    <row r="21" ht="17.25" customHeight="1" spans="1:11">
      <c r="A21" s="36">
        <v>19</v>
      </c>
      <c r="B21" s="43">
        <v>40</v>
      </c>
      <c r="C21" s="44" t="s">
        <v>26</v>
      </c>
      <c r="D21" s="45">
        <v>4120</v>
      </c>
      <c r="E21" s="40">
        <f>D21-D21*скидка</f>
        <v>3625.6</v>
      </c>
      <c r="F21" s="41">
        <f>D21-D21*опт</f>
        <v>3419.6</v>
      </c>
      <c r="G21" s="42">
        <f>D21-D21*вип</f>
        <v>3213.6</v>
      </c>
      <c r="H21" s="46"/>
      <c r="I21" s="48"/>
      <c r="J21" s="20"/>
      <c r="K21" s="20"/>
    </row>
    <row r="22" ht="17.25" customHeight="1" spans="1:11">
      <c r="A22" s="36">
        <v>19</v>
      </c>
      <c r="B22" s="43">
        <v>50</v>
      </c>
      <c r="C22" s="44" t="s">
        <v>27</v>
      </c>
      <c r="D22" s="45">
        <v>4700</v>
      </c>
      <c r="E22" s="40">
        <f>D22-D22*скидка</f>
        <v>4136</v>
      </c>
      <c r="F22" s="41">
        <f>D22-D22*опт</f>
        <v>3901</v>
      </c>
      <c r="G22" s="42">
        <f>D22-D22*вип</f>
        <v>3666</v>
      </c>
      <c r="H22" s="46"/>
      <c r="I22" s="48"/>
      <c r="J22" s="20"/>
      <c r="K22" s="20"/>
    </row>
    <row r="23" ht="17.25" customHeight="1" spans="1:11">
      <c r="A23" s="36">
        <v>24</v>
      </c>
      <c r="B23" s="43">
        <v>70</v>
      </c>
      <c r="C23" s="44" t="s">
        <v>28</v>
      </c>
      <c r="D23" s="45">
        <v>7280</v>
      </c>
      <c r="E23" s="40">
        <f>D23-D23*скидка</f>
        <v>6406.4</v>
      </c>
      <c r="F23" s="41">
        <f>D23-D23*опт</f>
        <v>6042.4</v>
      </c>
      <c r="G23" s="42">
        <f>D23-D23*вип</f>
        <v>5678.4</v>
      </c>
      <c r="H23" s="46"/>
      <c r="I23" s="48"/>
      <c r="J23" s="20"/>
      <c r="K23" s="20"/>
    </row>
    <row r="24" ht="17.25" customHeight="1" spans="1:11">
      <c r="A24" s="36">
        <v>21</v>
      </c>
      <c r="B24" s="43">
        <v>50</v>
      </c>
      <c r="C24" s="44" t="s">
        <v>29</v>
      </c>
      <c r="D24" s="45">
        <v>3800</v>
      </c>
      <c r="E24" s="40">
        <f>D24-D24*скидка</f>
        <v>3344</v>
      </c>
      <c r="F24" s="41">
        <f>D24-D24*опт</f>
        <v>3154</v>
      </c>
      <c r="G24" s="42">
        <f>D24-D24*вип</f>
        <v>2964</v>
      </c>
      <c r="H24" s="46"/>
      <c r="I24" s="48"/>
      <c r="J24" s="20"/>
      <c r="K24" s="20"/>
    </row>
    <row r="25" ht="17.25" customHeight="1" spans="1:11">
      <c r="A25" s="36">
        <v>24</v>
      </c>
      <c r="B25" s="37">
        <v>80</v>
      </c>
      <c r="C25" s="38" t="s">
        <v>30</v>
      </c>
      <c r="D25" s="39">
        <v>4500</v>
      </c>
      <c r="E25" s="40">
        <f>D25-D25*скидка</f>
        <v>3960</v>
      </c>
      <c r="F25" s="41">
        <f>D25-D25*опт</f>
        <v>3735</v>
      </c>
      <c r="G25" s="42">
        <f>D25-D25*вип</f>
        <v>3510</v>
      </c>
      <c r="H25" s="46"/>
      <c r="I25" s="48"/>
      <c r="J25" s="20"/>
      <c r="K25" s="20"/>
    </row>
    <row r="26" ht="17.25" customHeight="1" spans="1:11">
      <c r="A26" s="36">
        <v>17</v>
      </c>
      <c r="B26" s="43">
        <v>40</v>
      </c>
      <c r="C26" s="44" t="s">
        <v>31</v>
      </c>
      <c r="D26" s="45">
        <v>2750</v>
      </c>
      <c r="E26" s="40">
        <f>D26-D26*скидка</f>
        <v>2420</v>
      </c>
      <c r="F26" s="41">
        <f>D26-D26*опт</f>
        <v>2282.5</v>
      </c>
      <c r="G26" s="42">
        <f>D26-D26*вип</f>
        <v>2145</v>
      </c>
      <c r="H26" s="46"/>
      <c r="I26" s="48"/>
      <c r="J26" s="20"/>
      <c r="K26" s="20"/>
    </row>
    <row r="27" ht="17.25" customHeight="1" spans="1:11">
      <c r="A27" s="36">
        <v>14</v>
      </c>
      <c r="B27" s="43">
        <v>24</v>
      </c>
      <c r="C27" s="47" t="s">
        <v>32</v>
      </c>
      <c r="D27" s="39">
        <v>1190</v>
      </c>
      <c r="E27" s="40">
        <f>D27-D27*скидка</f>
        <v>1047.2</v>
      </c>
      <c r="F27" s="41">
        <f>D27-D27*опт</f>
        <v>987.7</v>
      </c>
      <c r="G27" s="42">
        <f>D27-D27*вип</f>
        <v>928.2</v>
      </c>
      <c r="H27" s="46"/>
      <c r="I27" s="48"/>
      <c r="J27" s="20"/>
      <c r="K27" s="20"/>
    </row>
    <row r="28" ht="17.25" customHeight="1" spans="1:11">
      <c r="A28" s="36">
        <v>9</v>
      </c>
      <c r="B28" s="43">
        <v>20</v>
      </c>
      <c r="C28" s="44" t="s">
        <v>33</v>
      </c>
      <c r="D28" s="45">
        <v>465</v>
      </c>
      <c r="E28" s="40">
        <f>D28-D28*скидка</f>
        <v>409.2</v>
      </c>
      <c r="F28" s="41">
        <f>D28-D28*опт</f>
        <v>385.95</v>
      </c>
      <c r="G28" s="42">
        <f>D28-D28*вип</f>
        <v>362.7</v>
      </c>
      <c r="H28" s="46"/>
      <c r="I28" s="48"/>
      <c r="J28" s="20"/>
      <c r="K28" s="20"/>
    </row>
    <row r="29" ht="17.25" customHeight="1" spans="1:11">
      <c r="A29" s="36">
        <v>11</v>
      </c>
      <c r="B29" s="43">
        <v>18</v>
      </c>
      <c r="C29" s="44" t="s">
        <v>34</v>
      </c>
      <c r="D29" s="45">
        <v>630</v>
      </c>
      <c r="E29" s="40">
        <f>D29-D29*скидка</f>
        <v>554.4</v>
      </c>
      <c r="F29" s="41">
        <f>D29-D29*опт</f>
        <v>522.9</v>
      </c>
      <c r="G29" s="42">
        <f>D29-D29*вип</f>
        <v>491.4</v>
      </c>
      <c r="H29" s="46"/>
      <c r="I29" s="48"/>
      <c r="J29" s="20"/>
      <c r="K29" s="20"/>
    </row>
    <row r="30" ht="17.25" customHeight="1" spans="1:11">
      <c r="A30" s="36">
        <v>11</v>
      </c>
      <c r="B30" s="43">
        <v>15</v>
      </c>
      <c r="C30" s="44" t="s">
        <v>35</v>
      </c>
      <c r="D30" s="45">
        <v>570</v>
      </c>
      <c r="E30" s="40">
        <f>D30-D30*скидка</f>
        <v>501.6</v>
      </c>
      <c r="F30" s="41">
        <f>D30-D30*опт</f>
        <v>473.1</v>
      </c>
      <c r="G30" s="42">
        <f>D30-D30*вип</f>
        <v>444.6</v>
      </c>
      <c r="H30" s="46"/>
      <c r="I30" s="48"/>
      <c r="J30" s="20"/>
      <c r="K30" s="20"/>
    </row>
    <row r="31" ht="17.25" customHeight="1" spans="1:11">
      <c r="A31" s="36">
        <v>11</v>
      </c>
      <c r="B31" s="43">
        <v>20</v>
      </c>
      <c r="C31" s="44" t="s">
        <v>36</v>
      </c>
      <c r="D31" s="45">
        <v>750</v>
      </c>
      <c r="E31" s="40">
        <f>D31-D31*скидка</f>
        <v>660</v>
      </c>
      <c r="F31" s="41">
        <f>D31-D31*опт</f>
        <v>622.5</v>
      </c>
      <c r="G31" s="42">
        <f>D31-D31*вип</f>
        <v>585</v>
      </c>
      <c r="H31" s="46"/>
      <c r="I31" s="48"/>
      <c r="J31" s="20"/>
      <c r="K31" s="20"/>
    </row>
    <row r="32" ht="17.25" customHeight="1" spans="1:11">
      <c r="A32" s="36">
        <v>12</v>
      </c>
      <c r="B32" s="43">
        <v>20</v>
      </c>
      <c r="C32" s="44" t="s">
        <v>36</v>
      </c>
      <c r="D32" s="45">
        <v>770</v>
      </c>
      <c r="E32" s="40">
        <f>D32-D32*скидка</f>
        <v>677.6</v>
      </c>
      <c r="F32" s="41">
        <f>D32-D32*опт</f>
        <v>639.1</v>
      </c>
      <c r="G32" s="42">
        <f>D32-D32*вип</f>
        <v>600.6</v>
      </c>
      <c r="H32" s="46"/>
      <c r="I32" s="48"/>
      <c r="J32" s="20"/>
      <c r="K32" s="20"/>
    </row>
    <row r="33" ht="17.25" customHeight="1" spans="1:11">
      <c r="A33" s="36">
        <v>12</v>
      </c>
      <c r="B33" s="43">
        <v>20</v>
      </c>
      <c r="C33" s="44" t="s">
        <v>37</v>
      </c>
      <c r="D33" s="45">
        <v>1055</v>
      </c>
      <c r="E33" s="40">
        <f>D33-D33*скидка</f>
        <v>928.4</v>
      </c>
      <c r="F33" s="41">
        <f>D33-D33*опт</f>
        <v>875.65</v>
      </c>
      <c r="G33" s="42">
        <f>D33-D33*вип</f>
        <v>822.9</v>
      </c>
      <c r="H33" s="46"/>
      <c r="I33" s="48"/>
      <c r="J33" s="20"/>
      <c r="K33" s="20"/>
    </row>
    <row r="34" ht="17.25" customHeight="1" spans="1:11">
      <c r="A34" s="36">
        <v>13</v>
      </c>
      <c r="B34" s="43">
        <v>18</v>
      </c>
      <c r="C34" s="44" t="s">
        <v>38</v>
      </c>
      <c r="D34" s="45">
        <v>1520</v>
      </c>
      <c r="E34" s="40">
        <f>D34-D34*скидка</f>
        <v>1337.6</v>
      </c>
      <c r="F34" s="41">
        <f>D34-D34*опт</f>
        <v>1261.6</v>
      </c>
      <c r="G34" s="42">
        <f>D34-D34*вип</f>
        <v>1185.6</v>
      </c>
      <c r="H34" s="46"/>
      <c r="I34" s="48"/>
      <c r="J34" s="20"/>
      <c r="K34" s="20"/>
    </row>
    <row r="35" ht="17.25" customHeight="1" spans="1:11">
      <c r="A35" s="36">
        <v>11</v>
      </c>
      <c r="B35" s="43">
        <v>15</v>
      </c>
      <c r="C35" s="44" t="s">
        <v>39</v>
      </c>
      <c r="D35" s="45">
        <v>570</v>
      </c>
      <c r="E35" s="40">
        <f>D35-D35*скидка</f>
        <v>501.6</v>
      </c>
      <c r="F35" s="41">
        <f>D35-D35*опт</f>
        <v>473.1</v>
      </c>
      <c r="G35" s="42">
        <f>D35-D35*вип</f>
        <v>444.6</v>
      </c>
      <c r="H35" s="46"/>
      <c r="I35" s="48"/>
      <c r="J35" s="20"/>
      <c r="K35" s="20"/>
    </row>
    <row r="36" ht="17.25" customHeight="1" spans="1:11">
      <c r="A36" s="36">
        <v>12</v>
      </c>
      <c r="B36" s="43">
        <v>35</v>
      </c>
      <c r="C36" s="44" t="s">
        <v>40</v>
      </c>
      <c r="D36" s="45">
        <v>1590</v>
      </c>
      <c r="E36" s="40">
        <f>D36-D36*скидка</f>
        <v>1399.2</v>
      </c>
      <c r="F36" s="41">
        <f>D36-D36*опт</f>
        <v>1319.7</v>
      </c>
      <c r="G36" s="42">
        <f>D36-D36*вип</f>
        <v>1240.2</v>
      </c>
      <c r="H36" s="46"/>
      <c r="I36" s="48"/>
      <c r="J36" s="20"/>
      <c r="K36" s="20"/>
    </row>
    <row r="37" ht="17.25" customHeight="1" spans="1:11">
      <c r="A37" s="36">
        <v>12</v>
      </c>
      <c r="B37" s="43">
        <v>25</v>
      </c>
      <c r="C37" s="44" t="s">
        <v>41</v>
      </c>
      <c r="D37" s="45">
        <v>10620</v>
      </c>
      <c r="E37" s="40">
        <f>D37-D37*скидка</f>
        <v>9345.6</v>
      </c>
      <c r="F37" s="41">
        <f>D37-D37*опт</f>
        <v>8814.6</v>
      </c>
      <c r="G37" s="42">
        <f>D37-D37*вип</f>
        <v>8283.6</v>
      </c>
      <c r="H37" s="46"/>
      <c r="I37" s="48"/>
      <c r="J37" s="20"/>
      <c r="K37" s="20"/>
    </row>
    <row r="38" ht="17.25" customHeight="1" spans="1:11">
      <c r="A38" s="36">
        <v>12</v>
      </c>
      <c r="B38" s="37">
        <v>25</v>
      </c>
      <c r="C38" s="38" t="s">
        <v>42</v>
      </c>
      <c r="D38" s="39">
        <v>1590</v>
      </c>
      <c r="E38" s="40">
        <f>D38-D38*скидка</f>
        <v>1399.2</v>
      </c>
      <c r="F38" s="41">
        <f>D38-D38*опт</f>
        <v>1319.7</v>
      </c>
      <c r="G38" s="42">
        <f>D38-D38*вип</f>
        <v>1240.2</v>
      </c>
      <c r="H38" s="46"/>
      <c r="I38" s="48"/>
      <c r="J38" s="20"/>
      <c r="K38" s="20"/>
    </row>
    <row r="39" ht="17.25" customHeight="1" spans="1:11">
      <c r="A39" s="36">
        <v>11</v>
      </c>
      <c r="B39" s="43">
        <v>15</v>
      </c>
      <c r="C39" s="44" t="s">
        <v>43</v>
      </c>
      <c r="D39" s="45">
        <v>3390</v>
      </c>
      <c r="E39" s="40">
        <f>D39-D39*скидка</f>
        <v>2983.2</v>
      </c>
      <c r="F39" s="41">
        <f>D39-D39*опт</f>
        <v>2813.7</v>
      </c>
      <c r="G39" s="42">
        <f>D39-D39*вип</f>
        <v>2644.2</v>
      </c>
      <c r="H39" s="46"/>
      <c r="I39" s="48"/>
      <c r="J39" s="20"/>
      <c r="K39" s="20"/>
    </row>
    <row r="40" ht="17.25" customHeight="1" spans="1:11">
      <c r="A40" s="36">
        <v>11</v>
      </c>
      <c r="B40" s="43">
        <v>20</v>
      </c>
      <c r="C40" s="44" t="s">
        <v>44</v>
      </c>
      <c r="D40" s="45">
        <v>3390</v>
      </c>
      <c r="E40" s="40">
        <f>D40-D40*скидка</f>
        <v>2983.2</v>
      </c>
      <c r="F40" s="41">
        <f>D40-D40*опт</f>
        <v>2813.7</v>
      </c>
      <c r="G40" s="42">
        <f>D40-D40*вип</f>
        <v>2644.2</v>
      </c>
      <c r="H40" s="46"/>
      <c r="I40" s="48"/>
      <c r="J40" s="20"/>
      <c r="K40" s="20"/>
    </row>
    <row r="41" ht="17.25" customHeight="1" spans="1:11">
      <c r="A41" s="36">
        <v>11</v>
      </c>
      <c r="B41" s="37">
        <v>15</v>
      </c>
      <c r="C41" s="38" t="s">
        <v>45</v>
      </c>
      <c r="D41" s="39">
        <v>2090</v>
      </c>
      <c r="E41" s="40">
        <f>D41-D41*скидка</f>
        <v>1839.2</v>
      </c>
      <c r="F41" s="41">
        <f>D41-D41*опт</f>
        <v>1734.7</v>
      </c>
      <c r="G41" s="42">
        <f>D41-D41*вип</f>
        <v>1630.2</v>
      </c>
      <c r="H41" s="46"/>
      <c r="I41" s="48"/>
      <c r="J41" s="20"/>
      <c r="K41" s="20"/>
    </row>
    <row r="42" ht="17.25" customHeight="1" spans="1:11">
      <c r="A42" s="36">
        <v>12</v>
      </c>
      <c r="B42" s="43">
        <v>20</v>
      </c>
      <c r="C42" s="44" t="s">
        <v>46</v>
      </c>
      <c r="D42" s="45">
        <v>1190</v>
      </c>
      <c r="E42" s="40">
        <f>D42-D42*скидка</f>
        <v>1047.2</v>
      </c>
      <c r="F42" s="41">
        <f>D42-D42*опт</f>
        <v>987.7</v>
      </c>
      <c r="G42" s="42">
        <f>D42-D42*вип</f>
        <v>928.2</v>
      </c>
      <c r="H42" s="46"/>
      <c r="I42" s="48"/>
      <c r="J42" s="20"/>
      <c r="K42" s="20"/>
    </row>
    <row r="43" ht="17.25" customHeight="1" spans="1:11">
      <c r="A43" s="36">
        <v>11</v>
      </c>
      <c r="B43" s="43">
        <v>15</v>
      </c>
      <c r="C43" s="44" t="s">
        <v>47</v>
      </c>
      <c r="D43" s="45">
        <v>2200</v>
      </c>
      <c r="E43" s="40">
        <f>D43-D43*скидка</f>
        <v>1936</v>
      </c>
      <c r="F43" s="41">
        <f>D43-D43*опт</f>
        <v>1826</v>
      </c>
      <c r="G43" s="42">
        <f>D43-D43*вип</f>
        <v>1716</v>
      </c>
      <c r="H43" s="46"/>
      <c r="I43" s="48"/>
      <c r="J43" s="20"/>
      <c r="K43" s="20"/>
    </row>
    <row r="44" ht="17.25" customHeight="1" spans="1:11">
      <c r="A44" s="36">
        <v>11</v>
      </c>
      <c r="B44" s="43">
        <v>20</v>
      </c>
      <c r="C44" s="44" t="s">
        <v>48</v>
      </c>
      <c r="D44" s="45">
        <v>2950</v>
      </c>
      <c r="E44" s="40">
        <f>D44-D44*скидка</f>
        <v>2596</v>
      </c>
      <c r="F44" s="41">
        <f>D44-D44*опт</f>
        <v>2448.5</v>
      </c>
      <c r="G44" s="42">
        <f>D44-D44*вип</f>
        <v>2301</v>
      </c>
      <c r="H44" s="46"/>
      <c r="I44" s="48"/>
      <c r="J44" s="20"/>
      <c r="K44" s="20"/>
    </row>
    <row r="45" ht="17.25" customHeight="1" spans="1:11">
      <c r="A45" s="36">
        <v>11</v>
      </c>
      <c r="B45" s="43">
        <v>20</v>
      </c>
      <c r="C45" s="44" t="s">
        <v>49</v>
      </c>
      <c r="D45" s="45">
        <v>3380</v>
      </c>
      <c r="E45" s="40">
        <f>D45-D45*скидка</f>
        <v>2974.4</v>
      </c>
      <c r="F45" s="41">
        <f>D45-D45*опт</f>
        <v>2805.4</v>
      </c>
      <c r="G45" s="42">
        <f>D45-D45*вип</f>
        <v>2636.4</v>
      </c>
      <c r="H45" s="46"/>
      <c r="I45" s="48"/>
      <c r="J45" s="20"/>
      <c r="K45" s="20"/>
    </row>
    <row r="46" ht="17.25" customHeight="1" spans="1:11">
      <c r="A46" s="36">
        <v>11</v>
      </c>
      <c r="B46" s="43">
        <v>20</v>
      </c>
      <c r="C46" s="44" t="s">
        <v>50</v>
      </c>
      <c r="D46" s="45">
        <v>1550</v>
      </c>
      <c r="E46" s="40">
        <f>D46-D46*скидка</f>
        <v>1364</v>
      </c>
      <c r="F46" s="41">
        <f>D46-D46*опт</f>
        <v>1286.5</v>
      </c>
      <c r="G46" s="42">
        <f>D46-D46*вип</f>
        <v>1209</v>
      </c>
      <c r="H46" s="46"/>
      <c r="I46" s="48"/>
      <c r="J46" s="20"/>
      <c r="K46" s="20"/>
    </row>
    <row r="47" ht="17.25" customHeight="1" spans="1:11">
      <c r="A47" s="36">
        <v>17</v>
      </c>
      <c r="B47" s="43">
        <v>80</v>
      </c>
      <c r="C47" s="47" t="s">
        <v>51</v>
      </c>
      <c r="D47" s="39">
        <v>1080</v>
      </c>
      <c r="E47" s="40">
        <f>D47-D47*скидка</f>
        <v>950.4</v>
      </c>
      <c r="F47" s="41">
        <f>D47-D47*опт</f>
        <v>896.4</v>
      </c>
      <c r="G47" s="42">
        <f>D47-D47*вип</f>
        <v>842.4</v>
      </c>
      <c r="H47" s="46"/>
      <c r="I47" s="48"/>
      <c r="J47" s="20"/>
      <c r="K47" s="20"/>
    </row>
    <row r="48" ht="17.25" customHeight="1" spans="1:11">
      <c r="A48" s="36">
        <v>12</v>
      </c>
      <c r="B48" s="43">
        <v>25</v>
      </c>
      <c r="C48" s="44" t="s">
        <v>52</v>
      </c>
      <c r="D48" s="45">
        <v>1590</v>
      </c>
      <c r="E48" s="40">
        <f>D48-D48*скидка</f>
        <v>1399.2</v>
      </c>
      <c r="F48" s="41">
        <f>D48-D48*опт</f>
        <v>1319.7</v>
      </c>
      <c r="G48" s="42">
        <f>D48-D48*вип</f>
        <v>1240.2</v>
      </c>
      <c r="H48" s="46"/>
      <c r="I48" s="48"/>
      <c r="J48" s="20"/>
      <c r="K48" s="20"/>
    </row>
    <row r="49" ht="17.25" customHeight="1" spans="1:11">
      <c r="A49" s="36">
        <v>12</v>
      </c>
      <c r="B49" s="37">
        <v>30</v>
      </c>
      <c r="C49" s="38" t="s">
        <v>53</v>
      </c>
      <c r="D49" s="39">
        <v>480</v>
      </c>
      <c r="E49" s="40">
        <f>D49-D49*скидка</f>
        <v>422.4</v>
      </c>
      <c r="F49" s="41">
        <f>D49-D49*опт</f>
        <v>398.4</v>
      </c>
      <c r="G49" s="42">
        <f>D49-D49*вип</f>
        <v>374.4</v>
      </c>
      <c r="H49" s="46"/>
      <c r="I49" s="48"/>
      <c r="J49" s="20"/>
      <c r="K49" s="20"/>
    </row>
    <row r="50" ht="17.25" customHeight="1" spans="1:11">
      <c r="A50" s="36">
        <v>11</v>
      </c>
      <c r="B50" s="43">
        <v>15</v>
      </c>
      <c r="C50" s="44" t="s">
        <v>54</v>
      </c>
      <c r="D50" s="45">
        <v>3390</v>
      </c>
      <c r="E50" s="40">
        <f>D50-D50*скидка</f>
        <v>2983.2</v>
      </c>
      <c r="F50" s="41">
        <f>D50-D50*опт</f>
        <v>2813.7</v>
      </c>
      <c r="G50" s="42">
        <f>D50-D50*вип</f>
        <v>2644.2</v>
      </c>
      <c r="H50" s="46"/>
      <c r="I50" s="48"/>
      <c r="J50" s="20"/>
      <c r="K50" s="20"/>
    </row>
    <row r="51" ht="17.25" customHeight="1" spans="1:11">
      <c r="A51" s="36">
        <v>11</v>
      </c>
      <c r="B51" s="43">
        <v>15</v>
      </c>
      <c r="C51" s="44" t="s">
        <v>55</v>
      </c>
      <c r="D51" s="45">
        <v>3390</v>
      </c>
      <c r="E51" s="40">
        <f>D51-D51*скидка</f>
        <v>2983.2</v>
      </c>
      <c r="F51" s="41">
        <f>D51-D51*опт</f>
        <v>2813.7</v>
      </c>
      <c r="G51" s="42">
        <f>D51-D51*вип</f>
        <v>2644.2</v>
      </c>
      <c r="H51" s="46"/>
      <c r="I51" s="48"/>
      <c r="J51" s="20"/>
      <c r="K51" s="20"/>
    </row>
    <row r="52" ht="17.25" customHeight="1" spans="1:11">
      <c r="A52" s="36">
        <v>12</v>
      </c>
      <c r="B52" s="37">
        <v>25</v>
      </c>
      <c r="C52" s="38" t="s">
        <v>56</v>
      </c>
      <c r="D52" s="39">
        <v>650</v>
      </c>
      <c r="E52" s="40">
        <f>D52-D52*скидка</f>
        <v>572</v>
      </c>
      <c r="F52" s="41">
        <f>D52-D52*опт</f>
        <v>539.5</v>
      </c>
      <c r="G52" s="42">
        <f>D52-D52*вип</f>
        <v>507</v>
      </c>
      <c r="H52" s="46"/>
      <c r="I52" s="48"/>
      <c r="J52" s="20"/>
      <c r="K52" s="20"/>
    </row>
    <row r="53" ht="17.25" customHeight="1" spans="1:11">
      <c r="A53" s="36">
        <v>12</v>
      </c>
      <c r="B53" s="43">
        <v>30</v>
      </c>
      <c r="C53" s="44" t="s">
        <v>57</v>
      </c>
      <c r="D53" s="45">
        <v>1050</v>
      </c>
      <c r="E53" s="40">
        <f>D53-D53*скидка</f>
        <v>924</v>
      </c>
      <c r="F53" s="41">
        <f>D53-D53*опт</f>
        <v>871.5</v>
      </c>
      <c r="G53" s="42">
        <f>D53-D53*вип</f>
        <v>819</v>
      </c>
      <c r="H53" s="46"/>
      <c r="I53" s="48"/>
      <c r="J53" s="20"/>
      <c r="K53" s="20"/>
    </row>
    <row r="54" ht="17.25" customHeight="1" spans="1:11">
      <c r="A54" s="36">
        <v>12</v>
      </c>
      <c r="B54" s="43">
        <v>40</v>
      </c>
      <c r="C54" s="44" t="s">
        <v>58</v>
      </c>
      <c r="D54" s="45">
        <v>1650</v>
      </c>
      <c r="E54" s="40">
        <f>D54-D54*скидка</f>
        <v>1452</v>
      </c>
      <c r="F54" s="41">
        <f>D54-D54*опт</f>
        <v>1369.5</v>
      </c>
      <c r="G54" s="42">
        <f>D54-D54*вип</f>
        <v>1287</v>
      </c>
      <c r="H54" s="46"/>
      <c r="I54" s="48"/>
      <c r="J54" s="20"/>
      <c r="K54" s="20"/>
    </row>
    <row r="55" ht="17.25" customHeight="1" spans="1:11">
      <c r="A55" s="36">
        <v>17</v>
      </c>
      <c r="B55" s="43">
        <v>50</v>
      </c>
      <c r="C55" s="44" t="s">
        <v>59</v>
      </c>
      <c r="D55" s="45">
        <v>2070</v>
      </c>
      <c r="E55" s="40">
        <f>D55-D55*скидка</f>
        <v>1821.6</v>
      </c>
      <c r="F55" s="41">
        <f>D55-D55*опт</f>
        <v>1718.1</v>
      </c>
      <c r="G55" s="42">
        <f>D55-D55*вип</f>
        <v>1614.6</v>
      </c>
      <c r="H55" s="46"/>
      <c r="I55" s="48"/>
      <c r="J55" s="20"/>
      <c r="K55" s="20"/>
    </row>
    <row r="56" ht="17.25" customHeight="1" spans="1:11">
      <c r="A56" s="36">
        <v>12</v>
      </c>
      <c r="B56" s="43">
        <v>35</v>
      </c>
      <c r="C56" s="44" t="s">
        <v>60</v>
      </c>
      <c r="D56" s="45">
        <v>1395</v>
      </c>
      <c r="E56" s="40">
        <f>D56-D56*скидка</f>
        <v>1227.6</v>
      </c>
      <c r="F56" s="41">
        <f>D56-D56*опт</f>
        <v>1157.85</v>
      </c>
      <c r="G56" s="42">
        <f>D56-D56*вип</f>
        <v>1088.1</v>
      </c>
      <c r="H56" s="46"/>
      <c r="I56" s="48"/>
      <c r="J56" s="20"/>
      <c r="K56" s="20"/>
    </row>
    <row r="57" ht="17.25" customHeight="1" spans="1:11">
      <c r="A57" s="36">
        <v>11</v>
      </c>
      <c r="B57" s="43">
        <v>15</v>
      </c>
      <c r="C57" s="44" t="s">
        <v>61</v>
      </c>
      <c r="D57" s="45">
        <v>4180</v>
      </c>
      <c r="E57" s="40">
        <f>D57-D57*скидка</f>
        <v>3678.4</v>
      </c>
      <c r="F57" s="41">
        <f>D57-D57*опт</f>
        <v>3469.4</v>
      </c>
      <c r="G57" s="42">
        <f>D57-D57*вип</f>
        <v>3260.4</v>
      </c>
      <c r="H57" s="46"/>
      <c r="I57" s="48"/>
      <c r="J57" s="20"/>
      <c r="K57" s="20"/>
    </row>
    <row r="58" ht="17.25" customHeight="1" spans="1:11">
      <c r="A58" s="36">
        <v>9</v>
      </c>
      <c r="B58" s="43">
        <v>12</v>
      </c>
      <c r="C58" s="44" t="s">
        <v>62</v>
      </c>
      <c r="D58" s="45">
        <v>530</v>
      </c>
      <c r="E58" s="40">
        <f>D58-D58*скидка</f>
        <v>466.4</v>
      </c>
      <c r="F58" s="41">
        <f>D58-D58*опт</f>
        <v>439.9</v>
      </c>
      <c r="G58" s="42">
        <f>D58-D58*вип</f>
        <v>413.4</v>
      </c>
      <c r="H58" s="46"/>
      <c r="I58" s="48"/>
      <c r="J58" s="20"/>
      <c r="K58" s="20"/>
    </row>
    <row r="59" ht="17.25" customHeight="1" spans="1:11">
      <c r="A59" s="36">
        <v>17</v>
      </c>
      <c r="B59" s="37">
        <v>60</v>
      </c>
      <c r="C59" s="38" t="s">
        <v>63</v>
      </c>
      <c r="D59" s="39">
        <v>1380</v>
      </c>
      <c r="E59" s="40">
        <f>D59-D59*скидка</f>
        <v>1214.4</v>
      </c>
      <c r="F59" s="41">
        <f>D59-D59*опт</f>
        <v>1145.4</v>
      </c>
      <c r="G59" s="42">
        <f>D59-D59*вип</f>
        <v>1076.4</v>
      </c>
      <c r="H59" s="46"/>
      <c r="I59" s="48"/>
      <c r="J59" s="20"/>
      <c r="K59" s="20"/>
    </row>
    <row r="60" ht="17.25" customHeight="1" spans="1:11">
      <c r="A60" s="36">
        <v>12</v>
      </c>
      <c r="B60" s="43">
        <v>45</v>
      </c>
      <c r="C60" s="44" t="s">
        <v>64</v>
      </c>
      <c r="D60" s="45">
        <v>1220</v>
      </c>
      <c r="E60" s="40">
        <f>D60-D60*скидка</f>
        <v>1073.6</v>
      </c>
      <c r="F60" s="41">
        <f>D60-D60*опт</f>
        <v>1012.6</v>
      </c>
      <c r="G60" s="42">
        <f>D60-D60*вип</f>
        <v>951.6</v>
      </c>
      <c r="H60" s="46"/>
      <c r="I60" s="48"/>
      <c r="J60" s="20"/>
      <c r="K60" s="20"/>
    </row>
    <row r="61" ht="17.25" customHeight="1" spans="1:11">
      <c r="A61" s="36">
        <v>12</v>
      </c>
      <c r="B61" s="37">
        <v>30</v>
      </c>
      <c r="C61" s="38" t="s">
        <v>65</v>
      </c>
      <c r="D61" s="39">
        <v>1100</v>
      </c>
      <c r="E61" s="40">
        <f>D61-D61*скидка</f>
        <v>968</v>
      </c>
      <c r="F61" s="41">
        <f>D61-D61*опт</f>
        <v>913</v>
      </c>
      <c r="G61" s="42">
        <f>D61-D61*вип</f>
        <v>858</v>
      </c>
      <c r="H61" s="46"/>
      <c r="I61" s="48"/>
      <c r="J61" s="20"/>
      <c r="K61" s="20"/>
    </row>
    <row r="62" ht="17.25" customHeight="1" spans="1:11">
      <c r="A62" s="36">
        <v>12</v>
      </c>
      <c r="B62" s="37">
        <v>45</v>
      </c>
      <c r="C62" s="38" t="s">
        <v>66</v>
      </c>
      <c r="D62" s="39">
        <v>1160</v>
      </c>
      <c r="E62" s="40">
        <f>D62-D62*скидка</f>
        <v>1020.8</v>
      </c>
      <c r="F62" s="41">
        <f>D62-D62*опт</f>
        <v>962.8</v>
      </c>
      <c r="G62" s="42">
        <f>D62-D62*вип</f>
        <v>904.8</v>
      </c>
      <c r="H62" s="46"/>
      <c r="I62" s="48"/>
      <c r="J62" s="20"/>
      <c r="K62" s="20"/>
    </row>
    <row r="63" ht="17.25" customHeight="1" spans="1:11">
      <c r="A63" s="36">
        <v>12</v>
      </c>
      <c r="B63" s="43">
        <v>35</v>
      </c>
      <c r="C63" s="44" t="s">
        <v>67</v>
      </c>
      <c r="D63" s="45">
        <v>1980</v>
      </c>
      <c r="E63" s="40">
        <f>D63-D63*скидка</f>
        <v>1742.4</v>
      </c>
      <c r="F63" s="41">
        <f>D63-D63*опт</f>
        <v>1643.4</v>
      </c>
      <c r="G63" s="42">
        <f>D63-D63*вип</f>
        <v>1544.4</v>
      </c>
      <c r="H63" s="46"/>
      <c r="I63" s="48"/>
      <c r="J63" s="20"/>
      <c r="K63" s="20"/>
    </row>
    <row r="64" ht="17.25" customHeight="1" spans="1:11">
      <c r="A64" s="36">
        <v>17</v>
      </c>
      <c r="B64" s="37">
        <v>70</v>
      </c>
      <c r="C64" s="38" t="s">
        <v>68</v>
      </c>
      <c r="D64" s="39">
        <v>1630</v>
      </c>
      <c r="E64" s="40">
        <f>D64-D64*скидка</f>
        <v>1434.4</v>
      </c>
      <c r="F64" s="41">
        <f>D64-D64*опт</f>
        <v>1352.9</v>
      </c>
      <c r="G64" s="42">
        <f>D64-D64*вип</f>
        <v>1271.4</v>
      </c>
      <c r="H64" s="46"/>
      <c r="I64" s="48"/>
      <c r="J64" s="20"/>
      <c r="K64" s="20"/>
    </row>
    <row r="65" ht="17.25" customHeight="1" spans="1:11">
      <c r="A65" s="36">
        <v>9</v>
      </c>
      <c r="B65" s="43">
        <v>30</v>
      </c>
      <c r="C65" s="47" t="s">
        <v>69</v>
      </c>
      <c r="D65" s="39">
        <v>1690</v>
      </c>
      <c r="E65" s="40">
        <f>D65-D65*скидка</f>
        <v>1487.2</v>
      </c>
      <c r="F65" s="41">
        <f>D65-D65*опт</f>
        <v>1402.7</v>
      </c>
      <c r="G65" s="42">
        <f>D65-D65*вип</f>
        <v>1318.2</v>
      </c>
      <c r="H65" s="46"/>
      <c r="I65" s="48"/>
      <c r="J65" s="20"/>
      <c r="K65" s="20"/>
    </row>
    <row r="66" ht="17.25" customHeight="1" spans="1:11">
      <c r="A66" s="36">
        <v>12</v>
      </c>
      <c r="B66" s="43">
        <v>25</v>
      </c>
      <c r="C66" s="44" t="s">
        <v>70</v>
      </c>
      <c r="D66" s="45">
        <v>3990</v>
      </c>
      <c r="E66" s="40">
        <f>D66-D66*скидка</f>
        <v>3511.2</v>
      </c>
      <c r="F66" s="41">
        <f>D66-D66*опт</f>
        <v>3311.7</v>
      </c>
      <c r="G66" s="42">
        <f>D66-D66*вип</f>
        <v>3112.2</v>
      </c>
      <c r="H66" s="46"/>
      <c r="I66" s="48"/>
      <c r="J66" s="20"/>
      <c r="K66" s="20"/>
    </row>
    <row r="67" ht="17.25" customHeight="1" spans="1:11">
      <c r="A67" s="36">
        <v>17</v>
      </c>
      <c r="B67" s="37">
        <v>70</v>
      </c>
      <c r="C67" s="38" t="s">
        <v>71</v>
      </c>
      <c r="D67" s="39">
        <v>1450</v>
      </c>
      <c r="E67" s="40">
        <f>D67-D67*скидка</f>
        <v>1276</v>
      </c>
      <c r="F67" s="41">
        <f>D67-D67*опт</f>
        <v>1203.5</v>
      </c>
      <c r="G67" s="42">
        <f>D67-D67*вип</f>
        <v>1131</v>
      </c>
      <c r="H67" s="46"/>
      <c r="I67" s="48"/>
      <c r="J67" s="20"/>
      <c r="K67" s="20"/>
    </row>
    <row r="68" ht="17.25" customHeight="1" spans="1:11">
      <c r="A68" s="36">
        <v>17</v>
      </c>
      <c r="B68" s="37">
        <v>60</v>
      </c>
      <c r="C68" s="38" t="s">
        <v>72</v>
      </c>
      <c r="D68" s="39">
        <v>1690</v>
      </c>
      <c r="E68" s="40">
        <f>D68-D68*скидка</f>
        <v>1487.2</v>
      </c>
      <c r="F68" s="41">
        <f>D68-D68*опт</f>
        <v>1402.7</v>
      </c>
      <c r="G68" s="42">
        <f>D68-D68*вип</f>
        <v>1318.2</v>
      </c>
      <c r="H68" s="46"/>
      <c r="I68" s="48"/>
      <c r="J68" s="20"/>
      <c r="K68" s="20"/>
    </row>
    <row r="69" ht="17.25" customHeight="1" spans="1:11">
      <c r="A69" s="36">
        <v>12</v>
      </c>
      <c r="B69" s="37">
        <v>45</v>
      </c>
      <c r="C69" s="38" t="s">
        <v>72</v>
      </c>
      <c r="D69" s="39">
        <v>1200</v>
      </c>
      <c r="E69" s="40">
        <f>D69-D69*скидка</f>
        <v>1056</v>
      </c>
      <c r="F69" s="41">
        <f>D69-D69*опт</f>
        <v>996</v>
      </c>
      <c r="G69" s="42">
        <f>D69-D69*вип</f>
        <v>936</v>
      </c>
      <c r="H69" s="46"/>
      <c r="I69" s="48"/>
      <c r="J69" s="20"/>
      <c r="K69" s="20"/>
    </row>
    <row r="70" ht="17.25" customHeight="1" spans="1:11">
      <c r="A70" s="36">
        <v>17</v>
      </c>
      <c r="B70" s="37">
        <v>55</v>
      </c>
      <c r="C70" s="38" t="s">
        <v>73</v>
      </c>
      <c r="D70" s="39">
        <v>1660</v>
      </c>
      <c r="E70" s="40">
        <f>D70-D70*скидка</f>
        <v>1460.8</v>
      </c>
      <c r="F70" s="41">
        <f>D70-D70*опт</f>
        <v>1377.8</v>
      </c>
      <c r="G70" s="42">
        <f>D70-D70*вип</f>
        <v>1294.8</v>
      </c>
      <c r="H70" s="46"/>
      <c r="I70" s="48"/>
      <c r="J70" s="20"/>
      <c r="K70" s="20"/>
    </row>
    <row r="71" ht="17.25" customHeight="1" spans="1:11">
      <c r="A71" s="36">
        <v>14</v>
      </c>
      <c r="B71" s="37">
        <v>50</v>
      </c>
      <c r="C71" s="38" t="s">
        <v>74</v>
      </c>
      <c r="D71" s="39">
        <v>1200</v>
      </c>
      <c r="E71" s="40">
        <f>D71-D71*скидка</f>
        <v>1056</v>
      </c>
      <c r="F71" s="41">
        <f>D71-D71*опт</f>
        <v>996</v>
      </c>
      <c r="G71" s="42">
        <f>D71-D71*вип</f>
        <v>936</v>
      </c>
      <c r="H71" s="46"/>
      <c r="I71" s="48"/>
      <c r="J71" s="20"/>
      <c r="K71" s="20"/>
    </row>
    <row r="72" ht="17.25" customHeight="1" spans="1:11">
      <c r="A72" s="36">
        <v>11</v>
      </c>
      <c r="B72" s="43">
        <v>15</v>
      </c>
      <c r="C72" s="44" t="s">
        <v>75</v>
      </c>
      <c r="D72" s="45">
        <v>1380</v>
      </c>
      <c r="E72" s="40">
        <f>D72-D72*скидка</f>
        <v>1214.4</v>
      </c>
      <c r="F72" s="41">
        <f>D72-D72*опт</f>
        <v>1145.4</v>
      </c>
      <c r="G72" s="42">
        <f>D72-D72*вип</f>
        <v>1076.4</v>
      </c>
      <c r="H72" s="46"/>
      <c r="I72" s="48"/>
      <c r="J72" s="20"/>
      <c r="K72" s="20"/>
    </row>
    <row r="73" ht="17.25" customHeight="1" spans="1:11">
      <c r="A73" s="36">
        <v>12</v>
      </c>
      <c r="B73" s="43">
        <v>35</v>
      </c>
      <c r="C73" s="44" t="s">
        <v>76</v>
      </c>
      <c r="D73" s="45">
        <v>7990</v>
      </c>
      <c r="E73" s="40">
        <f>D73-D73*скидка</f>
        <v>7031.2</v>
      </c>
      <c r="F73" s="41">
        <f>D73-D73*опт</f>
        <v>6631.7</v>
      </c>
      <c r="G73" s="42">
        <f>D73-D73*вип</f>
        <v>6232.2</v>
      </c>
      <c r="H73" s="46"/>
      <c r="I73" s="48"/>
      <c r="J73" s="20"/>
      <c r="K73" s="20"/>
    </row>
    <row r="74" ht="17.25" customHeight="1" spans="1:11">
      <c r="A74" s="36">
        <v>12</v>
      </c>
      <c r="B74" s="43">
        <v>45</v>
      </c>
      <c r="C74" s="44" t="s">
        <v>77</v>
      </c>
      <c r="D74" s="45">
        <v>1990</v>
      </c>
      <c r="E74" s="40">
        <f>D74-D74*скидка</f>
        <v>1751.2</v>
      </c>
      <c r="F74" s="41">
        <f>D74-D74*опт</f>
        <v>1651.7</v>
      </c>
      <c r="G74" s="42">
        <f>D74-D74*вип</f>
        <v>1552.2</v>
      </c>
      <c r="H74" s="46"/>
      <c r="I74" s="48"/>
      <c r="J74" s="20"/>
      <c r="K74" s="20"/>
    </row>
    <row r="75" ht="17.25" customHeight="1" spans="1:11">
      <c r="A75" s="36">
        <v>12</v>
      </c>
      <c r="B75" s="37">
        <v>40</v>
      </c>
      <c r="C75" s="38" t="s">
        <v>78</v>
      </c>
      <c r="D75" s="39">
        <v>990</v>
      </c>
      <c r="E75" s="40">
        <f>D75-D75*скидка</f>
        <v>871.2</v>
      </c>
      <c r="F75" s="41">
        <f>D75-D75*опт</f>
        <v>821.7</v>
      </c>
      <c r="G75" s="42">
        <f>D75-D75*вип</f>
        <v>772.2</v>
      </c>
      <c r="H75" s="46"/>
      <c r="I75" s="48"/>
      <c r="J75" s="20"/>
      <c r="K75" s="20"/>
    </row>
    <row r="76" ht="17.25" customHeight="1" spans="1:11">
      <c r="A76" s="36">
        <v>6</v>
      </c>
      <c r="B76" s="43">
        <v>20</v>
      </c>
      <c r="C76" s="44" t="s">
        <v>79</v>
      </c>
      <c r="D76" s="45">
        <v>1190</v>
      </c>
      <c r="E76" s="40">
        <f>D76-D76*скидка</f>
        <v>1047.2</v>
      </c>
      <c r="F76" s="41">
        <f>D76-D76*опт</f>
        <v>987.7</v>
      </c>
      <c r="G76" s="42">
        <f>D76-D76*вип</f>
        <v>928.2</v>
      </c>
      <c r="H76" s="46"/>
      <c r="I76" s="48"/>
      <c r="J76" s="20"/>
      <c r="K76" s="20"/>
    </row>
    <row r="77" ht="17.25" customHeight="1" spans="1:11">
      <c r="A77" s="36">
        <v>12</v>
      </c>
      <c r="B77" s="43">
        <v>20</v>
      </c>
      <c r="C77" s="44" t="s">
        <v>80</v>
      </c>
      <c r="D77" s="45">
        <v>1980</v>
      </c>
      <c r="E77" s="40">
        <f>D77-D77*скидка</f>
        <v>1742.4</v>
      </c>
      <c r="F77" s="41">
        <f>D77-D77*опт</f>
        <v>1643.4</v>
      </c>
      <c r="G77" s="42">
        <f>D77-D77*вип</f>
        <v>1544.4</v>
      </c>
      <c r="H77" s="46"/>
      <c r="I77" s="48"/>
      <c r="J77" s="20"/>
      <c r="K77" s="20"/>
    </row>
    <row r="78" ht="17.25" customHeight="1" spans="1:11">
      <c r="A78" s="36">
        <v>12</v>
      </c>
      <c r="B78" s="37">
        <v>35</v>
      </c>
      <c r="C78" s="38" t="s">
        <v>81</v>
      </c>
      <c r="D78" s="39">
        <v>590</v>
      </c>
      <c r="E78" s="40">
        <f>D78-D78*скидка</f>
        <v>519.2</v>
      </c>
      <c r="F78" s="41">
        <f>D78-D78*опт</f>
        <v>489.7</v>
      </c>
      <c r="G78" s="42">
        <f>D78-D78*вип</f>
        <v>460.2</v>
      </c>
      <c r="H78" s="46"/>
      <c r="I78" s="48"/>
      <c r="J78" s="20"/>
      <c r="K78" s="20"/>
    </row>
    <row r="79" ht="17.25" customHeight="1" spans="1:11">
      <c r="A79" s="36">
        <v>12</v>
      </c>
      <c r="B79" s="37">
        <v>35</v>
      </c>
      <c r="C79" s="38" t="s">
        <v>82</v>
      </c>
      <c r="D79" s="39">
        <v>580</v>
      </c>
      <c r="E79" s="40">
        <f>D79-D79*скидка</f>
        <v>510.4</v>
      </c>
      <c r="F79" s="41">
        <f>D79-D79*опт</f>
        <v>481.4</v>
      </c>
      <c r="G79" s="42">
        <f>D79-D79*вип</f>
        <v>452.4</v>
      </c>
      <c r="H79" s="46"/>
      <c r="I79" s="48"/>
      <c r="J79" s="20"/>
      <c r="K79" s="20"/>
    </row>
    <row r="80" ht="17.25" customHeight="1" spans="1:11">
      <c r="A80" s="36">
        <v>12</v>
      </c>
      <c r="B80" s="43">
        <v>35</v>
      </c>
      <c r="C80" s="47" t="s">
        <v>83</v>
      </c>
      <c r="D80" s="39">
        <v>420</v>
      </c>
      <c r="E80" s="40">
        <f>D80-D80*скидка</f>
        <v>369.6</v>
      </c>
      <c r="F80" s="41">
        <f>D80-D80*опт</f>
        <v>348.6</v>
      </c>
      <c r="G80" s="42">
        <f>D80-D80*вип</f>
        <v>327.6</v>
      </c>
      <c r="H80" s="46"/>
      <c r="I80" s="48"/>
      <c r="J80" s="20"/>
      <c r="K80" s="20"/>
    </row>
    <row r="81" ht="17.25" customHeight="1" spans="1:11">
      <c r="A81" s="36">
        <v>12</v>
      </c>
      <c r="B81" s="43">
        <v>30</v>
      </c>
      <c r="C81" s="47" t="s">
        <v>84</v>
      </c>
      <c r="D81" s="39">
        <v>320</v>
      </c>
      <c r="E81" s="40">
        <f>D81-D81*скидка</f>
        <v>281.6</v>
      </c>
      <c r="F81" s="41">
        <f>D81-D81*опт</f>
        <v>265.6</v>
      </c>
      <c r="G81" s="42">
        <f>D81-D81*вип</f>
        <v>249.6</v>
      </c>
      <c r="H81" s="46"/>
      <c r="I81" s="48"/>
      <c r="J81" s="20"/>
      <c r="K81" s="20"/>
    </row>
    <row r="82" ht="17.25" customHeight="1" spans="1:11">
      <c r="A82" s="36">
        <v>12</v>
      </c>
      <c r="B82" s="37">
        <v>35</v>
      </c>
      <c r="C82" s="38" t="s">
        <v>85</v>
      </c>
      <c r="D82" s="39">
        <v>280</v>
      </c>
      <c r="E82" s="40">
        <f>D82-D82*скидка</f>
        <v>246.4</v>
      </c>
      <c r="F82" s="41">
        <f>D82-D82*опт</f>
        <v>232.4</v>
      </c>
      <c r="G82" s="42">
        <f>D82-D82*вип</f>
        <v>218.4</v>
      </c>
      <c r="H82" s="46"/>
      <c r="I82" s="48"/>
      <c r="J82" s="20"/>
      <c r="K82" s="20"/>
    </row>
    <row r="83" ht="17.25" customHeight="1" spans="1:11">
      <c r="A83" s="36">
        <v>12</v>
      </c>
      <c r="B83" s="43">
        <v>25</v>
      </c>
      <c r="C83" s="44" t="s">
        <v>86</v>
      </c>
      <c r="D83" s="45">
        <v>990</v>
      </c>
      <c r="E83" s="40">
        <f>D83-D83*скидка</f>
        <v>871.2</v>
      </c>
      <c r="F83" s="41">
        <f>D83-D83*опт</f>
        <v>821.7</v>
      </c>
      <c r="G83" s="42">
        <f>D83-D83*вип</f>
        <v>772.2</v>
      </c>
      <c r="H83" s="46"/>
      <c r="I83" s="48"/>
      <c r="J83" s="20"/>
      <c r="K83" s="20"/>
    </row>
    <row r="84" ht="17.25" customHeight="1" spans="1:11">
      <c r="A84" s="36">
        <v>13</v>
      </c>
      <c r="B84" s="37">
        <v>30</v>
      </c>
      <c r="C84" s="38" t="s">
        <v>87</v>
      </c>
      <c r="D84" s="39">
        <v>670</v>
      </c>
      <c r="E84" s="40">
        <f>D84-D84*скидка</f>
        <v>589.6</v>
      </c>
      <c r="F84" s="41">
        <f>D84-D84*опт</f>
        <v>556.1</v>
      </c>
      <c r="G84" s="42">
        <f>D84-D84*вип</f>
        <v>522.6</v>
      </c>
      <c r="H84" s="46"/>
      <c r="I84" s="48"/>
      <c r="J84" s="20"/>
      <c r="K84" s="20"/>
    </row>
    <row r="85" ht="17.25" customHeight="1" spans="1:11">
      <c r="A85" s="36">
        <v>13</v>
      </c>
      <c r="B85" s="37">
        <v>40</v>
      </c>
      <c r="C85" s="38" t="s">
        <v>88</v>
      </c>
      <c r="D85" s="39">
        <v>690</v>
      </c>
      <c r="E85" s="40">
        <f>D85-D85*скидка</f>
        <v>607.2</v>
      </c>
      <c r="F85" s="41">
        <f>D85-D85*опт</f>
        <v>572.7</v>
      </c>
      <c r="G85" s="42">
        <f>D85-D85*вип</f>
        <v>538.2</v>
      </c>
      <c r="H85" s="46"/>
      <c r="I85" s="48"/>
      <c r="J85" s="20"/>
      <c r="K85" s="20"/>
    </row>
    <row r="86" ht="17.25" customHeight="1" spans="1:11">
      <c r="A86" s="36">
        <v>12</v>
      </c>
      <c r="B86" s="37">
        <v>35</v>
      </c>
      <c r="C86" s="38" t="s">
        <v>89</v>
      </c>
      <c r="D86" s="39">
        <v>330</v>
      </c>
      <c r="E86" s="40">
        <f>D86-D86*скидка</f>
        <v>290.4</v>
      </c>
      <c r="F86" s="41">
        <f>D86-D86*опт</f>
        <v>273.9</v>
      </c>
      <c r="G86" s="42">
        <f>D86-D86*вип</f>
        <v>257.4</v>
      </c>
      <c r="H86" s="46"/>
      <c r="I86" s="48"/>
      <c r="J86" s="20"/>
      <c r="K86" s="20"/>
    </row>
    <row r="87" ht="17.25" customHeight="1" spans="1:11">
      <c r="A87" s="36">
        <v>12</v>
      </c>
      <c r="B87" s="43">
        <v>35</v>
      </c>
      <c r="C87" s="44" t="s">
        <v>90</v>
      </c>
      <c r="D87" s="45">
        <v>2070</v>
      </c>
      <c r="E87" s="40">
        <f>D87-D87*скидка</f>
        <v>1821.6</v>
      </c>
      <c r="F87" s="41">
        <f>D87-D87*опт</f>
        <v>1718.1</v>
      </c>
      <c r="G87" s="42">
        <f>D87-D87*вип</f>
        <v>1614.6</v>
      </c>
      <c r="H87" s="46"/>
      <c r="I87" s="48"/>
      <c r="J87" s="20"/>
      <c r="K87" s="20"/>
    </row>
    <row r="88" ht="17.25" customHeight="1" spans="1:11">
      <c r="A88" s="36">
        <v>12</v>
      </c>
      <c r="B88" s="43">
        <v>20</v>
      </c>
      <c r="C88" s="47" t="s">
        <v>91</v>
      </c>
      <c r="D88" s="39">
        <v>2990</v>
      </c>
      <c r="E88" s="40">
        <f>D88-D88*скидка</f>
        <v>2631.2</v>
      </c>
      <c r="F88" s="41">
        <f>D88-D88*опт</f>
        <v>2481.7</v>
      </c>
      <c r="G88" s="42">
        <f>D88-D88*вип</f>
        <v>2332.2</v>
      </c>
      <c r="H88" s="46"/>
      <c r="I88" s="48"/>
      <c r="J88" s="20"/>
      <c r="K88" s="20"/>
    </row>
    <row r="89" ht="17.25" customHeight="1" spans="1:11">
      <c r="A89" s="36">
        <v>27</v>
      </c>
      <c r="B89" s="43">
        <v>150</v>
      </c>
      <c r="C89" s="47" t="s">
        <v>92</v>
      </c>
      <c r="D89" s="39">
        <v>3740</v>
      </c>
      <c r="E89" s="40">
        <f>D89-D89*скидка</f>
        <v>3291.2</v>
      </c>
      <c r="F89" s="41">
        <f>D89-D89*опт</f>
        <v>3104.2</v>
      </c>
      <c r="G89" s="42">
        <f>D89-D89*вип</f>
        <v>2917.2</v>
      </c>
      <c r="H89" s="46"/>
      <c r="I89" s="48"/>
      <c r="J89" s="20"/>
      <c r="K89" s="20"/>
    </row>
    <row r="90" ht="17.25" customHeight="1" spans="1:11">
      <c r="A90" s="36">
        <v>27</v>
      </c>
      <c r="B90" s="43">
        <v>160</v>
      </c>
      <c r="C90" s="47" t="s">
        <v>92</v>
      </c>
      <c r="D90" s="39">
        <v>3740</v>
      </c>
      <c r="E90" s="40">
        <f>D90-D90*скидка</f>
        <v>3291.2</v>
      </c>
      <c r="F90" s="41">
        <f>D90-D90*опт</f>
        <v>3104.2</v>
      </c>
      <c r="G90" s="42">
        <f>D90-D90*вип</f>
        <v>2917.2</v>
      </c>
      <c r="H90" s="46"/>
      <c r="I90" s="48"/>
      <c r="J90" s="20"/>
      <c r="K90" s="20"/>
    </row>
    <row r="91" ht="17.25" customHeight="1" spans="1:11">
      <c r="A91" s="36">
        <v>9</v>
      </c>
      <c r="B91" s="43">
        <v>15</v>
      </c>
      <c r="C91" s="47" t="s">
        <v>93</v>
      </c>
      <c r="D91" s="39">
        <v>2130</v>
      </c>
      <c r="E91" s="40">
        <f>D91-D91*скидка</f>
        <v>1874.4</v>
      </c>
      <c r="F91" s="41">
        <f>D91-D91*опт</f>
        <v>1767.9</v>
      </c>
      <c r="G91" s="42">
        <f>D91-D91*вип</f>
        <v>1661.4</v>
      </c>
      <c r="H91" s="46"/>
      <c r="I91" s="48"/>
      <c r="J91" s="20"/>
      <c r="K91" s="20"/>
    </row>
    <row r="92" ht="17.25" customHeight="1" spans="1:11">
      <c r="A92" s="36" t="s">
        <v>94</v>
      </c>
      <c r="B92" s="37">
        <v>20</v>
      </c>
      <c r="C92" s="38" t="s">
        <v>95</v>
      </c>
      <c r="D92" s="39">
        <v>760</v>
      </c>
      <c r="E92" s="40">
        <f>D92-D92*скидка</f>
        <v>668.8</v>
      </c>
      <c r="F92" s="41">
        <f>D92-D92*опт</f>
        <v>630.8</v>
      </c>
      <c r="G92" s="42">
        <f>D92-D92*вип</f>
        <v>592.8</v>
      </c>
      <c r="H92" s="46"/>
      <c r="I92" s="48"/>
      <c r="J92" s="20"/>
      <c r="K92" s="20"/>
    </row>
    <row r="93" ht="17.25" customHeight="1" spans="1:11">
      <c r="A93" s="36">
        <v>13</v>
      </c>
      <c r="B93" s="37">
        <v>35</v>
      </c>
      <c r="C93" s="38" t="s">
        <v>96</v>
      </c>
      <c r="D93" s="39">
        <v>850</v>
      </c>
      <c r="E93" s="40">
        <f>D93-D93*скидка</f>
        <v>748</v>
      </c>
      <c r="F93" s="41">
        <f>D93-D93*опт</f>
        <v>705.5</v>
      </c>
      <c r="G93" s="42">
        <f>D93-D93*вип</f>
        <v>663</v>
      </c>
      <c r="H93" s="46"/>
      <c r="I93" s="48"/>
      <c r="J93" s="20"/>
      <c r="K93" s="20"/>
    </row>
    <row r="94" ht="17.25" customHeight="1" spans="1:11">
      <c r="A94" s="36">
        <v>17</v>
      </c>
      <c r="B94" s="36">
        <v>30</v>
      </c>
      <c r="C94" s="51" t="s">
        <v>97</v>
      </c>
      <c r="D94" s="45">
        <v>2480</v>
      </c>
      <c r="E94" s="40">
        <f>D94-D94*скидка</f>
        <v>2182.4</v>
      </c>
      <c r="F94" s="41">
        <f>D94-D94*опт</f>
        <v>2058.4</v>
      </c>
      <c r="G94" s="42">
        <f>D94-D94*вип</f>
        <v>1934.4</v>
      </c>
      <c r="H94" s="46"/>
      <c r="I94" s="48"/>
      <c r="J94" s="20"/>
      <c r="K94" s="20"/>
    </row>
    <row r="95" ht="17.25" customHeight="1" spans="1:11">
      <c r="A95" s="36">
        <v>24</v>
      </c>
      <c r="B95" s="36">
        <v>110</v>
      </c>
      <c r="C95" s="52" t="s">
        <v>98</v>
      </c>
      <c r="D95" s="39">
        <v>3600</v>
      </c>
      <c r="E95" s="40">
        <f>D95-D95*скидка</f>
        <v>3168</v>
      </c>
      <c r="F95" s="41">
        <f>D95-D95*опт</f>
        <v>2988</v>
      </c>
      <c r="G95" s="42">
        <f>D95-D95*вип</f>
        <v>2808</v>
      </c>
      <c r="H95" s="46"/>
      <c r="I95" s="48"/>
      <c r="J95" s="20"/>
      <c r="K95" s="20"/>
    </row>
    <row r="96" ht="17.25" customHeight="1" spans="1:11">
      <c r="A96" s="36">
        <v>11</v>
      </c>
      <c r="B96" s="53">
        <v>50</v>
      </c>
      <c r="C96" s="54" t="s">
        <v>99</v>
      </c>
      <c r="D96" s="39">
        <v>335</v>
      </c>
      <c r="E96" s="40">
        <f>D96-D96*скидка</f>
        <v>294.8</v>
      </c>
      <c r="F96" s="41">
        <f>D96-D96*опт</f>
        <v>278.05</v>
      </c>
      <c r="G96" s="42">
        <f>D96-D96*вип</f>
        <v>261.3</v>
      </c>
      <c r="H96" s="46"/>
      <c r="I96" s="48"/>
      <c r="J96" s="20"/>
      <c r="K96" s="20"/>
    </row>
    <row r="97" ht="17.25" customHeight="1" spans="1:11">
      <c r="A97" s="36">
        <v>9</v>
      </c>
      <c r="B97" s="53">
        <v>40</v>
      </c>
      <c r="C97" s="54" t="s">
        <v>99</v>
      </c>
      <c r="D97" s="39">
        <v>180</v>
      </c>
      <c r="E97" s="40">
        <f>D97-D97*скидка</f>
        <v>158.4</v>
      </c>
      <c r="F97" s="41">
        <f>D97-D97*опт</f>
        <v>149.4</v>
      </c>
      <c r="G97" s="42">
        <f>D97-D97*вип</f>
        <v>140.4</v>
      </c>
      <c r="H97" s="46"/>
      <c r="I97" s="48"/>
      <c r="J97" s="20"/>
      <c r="K97" s="20"/>
    </row>
    <row r="98" ht="17.25" customHeight="1" spans="1:11">
      <c r="A98" s="36">
        <v>11</v>
      </c>
      <c r="B98" s="53">
        <v>50</v>
      </c>
      <c r="C98" s="54" t="s">
        <v>99</v>
      </c>
      <c r="D98" s="39">
        <v>335</v>
      </c>
      <c r="E98" s="40">
        <f>D98-D98*скидка</f>
        <v>294.8</v>
      </c>
      <c r="F98" s="41">
        <f>D98-D98*опт</f>
        <v>278.05</v>
      </c>
      <c r="G98" s="42">
        <f>D98-D98*вип</f>
        <v>261.3</v>
      </c>
      <c r="H98" s="46"/>
      <c r="I98" s="48"/>
      <c r="J98" s="20"/>
      <c r="K98" s="20"/>
    </row>
    <row r="99" ht="17.25" customHeight="1" spans="1:11">
      <c r="A99" s="36">
        <v>24</v>
      </c>
      <c r="B99" s="36">
        <v>145</v>
      </c>
      <c r="C99" s="51" t="s">
        <v>99</v>
      </c>
      <c r="D99" s="45">
        <v>7560</v>
      </c>
      <c r="E99" s="40">
        <f>D99-D99*скидка</f>
        <v>6652.8</v>
      </c>
      <c r="F99" s="41">
        <f>D99-D99*опт</f>
        <v>6274.8</v>
      </c>
      <c r="G99" s="42">
        <f>D99-D99*вип</f>
        <v>5896.8</v>
      </c>
      <c r="H99" s="46"/>
      <c r="I99" s="48"/>
      <c r="J99" s="20"/>
      <c r="K99" s="20"/>
    </row>
    <row r="100" ht="17.25" customHeight="1" spans="1:11">
      <c r="A100" s="36">
        <v>17</v>
      </c>
      <c r="B100" s="36"/>
      <c r="C100" s="51" t="s">
        <v>100</v>
      </c>
      <c r="D100" s="45">
        <v>27600</v>
      </c>
      <c r="E100" s="40">
        <f>D100-D100*скидка</f>
        <v>24288</v>
      </c>
      <c r="F100" s="41">
        <f>D100-D100*опт</f>
        <v>22908</v>
      </c>
      <c r="G100" s="42">
        <f>D100-D100*вип</f>
        <v>21528</v>
      </c>
      <c r="H100" s="46"/>
      <c r="I100" s="48"/>
      <c r="J100" s="20"/>
      <c r="K100" s="20"/>
    </row>
    <row r="101" ht="17.25" customHeight="1" spans="1:11">
      <c r="A101" s="36">
        <v>21</v>
      </c>
      <c r="B101" s="36">
        <v>70</v>
      </c>
      <c r="C101" s="51" t="s">
        <v>101</v>
      </c>
      <c r="D101" s="45">
        <v>6150</v>
      </c>
      <c r="E101" s="40">
        <f>D101-D101*скидка</f>
        <v>5412</v>
      </c>
      <c r="F101" s="41">
        <f>D101-D101*опт</f>
        <v>5104.5</v>
      </c>
      <c r="G101" s="42">
        <f>D101-D101*вип</f>
        <v>4797</v>
      </c>
      <c r="H101" s="46"/>
      <c r="I101" s="48"/>
      <c r="J101" s="20"/>
      <c r="K101" s="20"/>
    </row>
    <row r="102" ht="17.25" customHeight="1" spans="1:11">
      <c r="A102" s="36">
        <v>17</v>
      </c>
      <c r="B102" s="53">
        <v>55</v>
      </c>
      <c r="C102" s="54" t="s">
        <v>102</v>
      </c>
      <c r="D102" s="39">
        <v>735</v>
      </c>
      <c r="E102" s="40">
        <f>D102-D102*скидка</f>
        <v>646.8</v>
      </c>
      <c r="F102" s="41">
        <f>D102-D102*опт</f>
        <v>610.05</v>
      </c>
      <c r="G102" s="42">
        <f>D102-D102*вип</f>
        <v>573.3</v>
      </c>
      <c r="H102" s="46"/>
      <c r="I102" s="48"/>
      <c r="J102" s="20"/>
      <c r="K102" s="20"/>
    </row>
    <row r="103" ht="17.25" customHeight="1" spans="1:11">
      <c r="A103" s="36">
        <v>24</v>
      </c>
      <c r="B103" s="53">
        <v>90</v>
      </c>
      <c r="C103" s="54" t="s">
        <v>103</v>
      </c>
      <c r="D103" s="39">
        <v>5350</v>
      </c>
      <c r="E103" s="40">
        <f>D103-D103*скидка</f>
        <v>4708</v>
      </c>
      <c r="F103" s="41">
        <f>D103-D103*опт</f>
        <v>4440.5</v>
      </c>
      <c r="G103" s="42">
        <f>D103-D103*вип</f>
        <v>4173</v>
      </c>
      <c r="H103" s="46"/>
      <c r="I103" s="48"/>
      <c r="J103" s="20"/>
      <c r="K103" s="20"/>
    </row>
    <row r="104" ht="17.25" customHeight="1" spans="1:11">
      <c r="A104" s="36">
        <v>17</v>
      </c>
      <c r="B104" s="53">
        <v>60</v>
      </c>
      <c r="C104" s="54" t="s">
        <v>104</v>
      </c>
      <c r="D104" s="39">
        <v>1780</v>
      </c>
      <c r="E104" s="40">
        <f>D104-D104*скидка</f>
        <v>1566.4</v>
      </c>
      <c r="F104" s="41">
        <f>D104-D104*опт</f>
        <v>1477.4</v>
      </c>
      <c r="G104" s="42">
        <f>D104-D104*вип</f>
        <v>1388.4</v>
      </c>
      <c r="H104" s="46"/>
      <c r="I104" s="48"/>
      <c r="J104" s="20"/>
      <c r="K104" s="20"/>
    </row>
    <row r="105" ht="17.25" customHeight="1" spans="1:11">
      <c r="A105" s="36">
        <v>17</v>
      </c>
      <c r="B105" s="36">
        <v>35</v>
      </c>
      <c r="C105" s="51" t="s">
        <v>105</v>
      </c>
      <c r="D105" s="45">
        <v>3390</v>
      </c>
      <c r="E105" s="40">
        <f>D105-D105*скидка</f>
        <v>2983.2</v>
      </c>
      <c r="F105" s="41">
        <f>D105-D105*опт</f>
        <v>2813.7</v>
      </c>
      <c r="G105" s="42">
        <f>D105-D105*вип</f>
        <v>2644.2</v>
      </c>
      <c r="H105" s="46"/>
      <c r="I105" s="48"/>
      <c r="J105" s="20"/>
      <c r="K105" s="20"/>
    </row>
    <row r="106" ht="17.25" customHeight="1" spans="1:11">
      <c r="A106" s="36">
        <v>17</v>
      </c>
      <c r="B106" s="36">
        <v>75</v>
      </c>
      <c r="C106" s="51" t="s">
        <v>106</v>
      </c>
      <c r="D106" s="45">
        <v>2460</v>
      </c>
      <c r="E106" s="40">
        <f>D106-D106*скидка</f>
        <v>2164.8</v>
      </c>
      <c r="F106" s="41">
        <f>D106-D106*опт</f>
        <v>2041.8</v>
      </c>
      <c r="G106" s="42">
        <f>D106-D106*вип</f>
        <v>1918.8</v>
      </c>
      <c r="H106" s="46"/>
      <c r="I106" s="48"/>
      <c r="J106" s="20"/>
      <c r="K106" s="20"/>
    </row>
    <row r="107" ht="17.25" customHeight="1" spans="1:11">
      <c r="A107" s="36">
        <v>24</v>
      </c>
      <c r="B107" s="36">
        <v>90</v>
      </c>
      <c r="C107" s="51" t="s">
        <v>107</v>
      </c>
      <c r="D107" s="45">
        <v>5090</v>
      </c>
      <c r="E107" s="40">
        <f>D107-D107*скидка</f>
        <v>4479.2</v>
      </c>
      <c r="F107" s="41">
        <f>D107-D107*опт</f>
        <v>4224.7</v>
      </c>
      <c r="G107" s="42">
        <f>D107-D107*вип</f>
        <v>3970.2</v>
      </c>
      <c r="H107" s="46"/>
      <c r="I107" s="48"/>
      <c r="J107" s="20"/>
      <c r="K107" s="20"/>
    </row>
    <row r="108" ht="17.25" customHeight="1" spans="1:11">
      <c r="A108" s="36">
        <v>19</v>
      </c>
      <c r="B108" s="36">
        <v>50</v>
      </c>
      <c r="C108" s="51" t="s">
        <v>108</v>
      </c>
      <c r="D108" s="45">
        <v>3530</v>
      </c>
      <c r="E108" s="40">
        <f>D108-D108*скидка</f>
        <v>3106.4</v>
      </c>
      <c r="F108" s="41">
        <f>D108-D108*опт</f>
        <v>2929.9</v>
      </c>
      <c r="G108" s="42">
        <f>D108-D108*вип</f>
        <v>2753.4</v>
      </c>
      <c r="H108" s="46"/>
      <c r="I108" s="48"/>
      <c r="J108" s="20"/>
      <c r="K108" s="20"/>
    </row>
    <row r="109" ht="17.25" customHeight="1" spans="1:11">
      <c r="A109" s="36">
        <v>12</v>
      </c>
      <c r="B109" s="36">
        <v>30</v>
      </c>
      <c r="C109" s="51" t="s">
        <v>109</v>
      </c>
      <c r="D109" s="45">
        <v>940</v>
      </c>
      <c r="E109" s="40">
        <f>D109-D109*скидка</f>
        <v>827.2</v>
      </c>
      <c r="F109" s="41">
        <f>D109-D109*опт</f>
        <v>780.2</v>
      </c>
      <c r="G109" s="42">
        <f>D109-D109*вип</f>
        <v>733.2</v>
      </c>
      <c r="H109" s="46"/>
      <c r="I109" s="48"/>
      <c r="J109" s="20"/>
      <c r="K109" s="20"/>
    </row>
    <row r="110" ht="17.25" customHeight="1" spans="1:11">
      <c r="A110" s="36">
        <v>17</v>
      </c>
      <c r="B110" s="36">
        <v>60</v>
      </c>
      <c r="C110" s="52" t="s">
        <v>110</v>
      </c>
      <c r="D110" s="39">
        <v>1930</v>
      </c>
      <c r="E110" s="40">
        <f>D110-D110*скидка</f>
        <v>1698.4</v>
      </c>
      <c r="F110" s="41">
        <f>D110-D110*опт</f>
        <v>1601.9</v>
      </c>
      <c r="G110" s="42">
        <f>D110-D110*вип</f>
        <v>1505.4</v>
      </c>
      <c r="H110" s="46"/>
      <c r="I110" s="48"/>
      <c r="J110" s="20"/>
      <c r="K110" s="20"/>
    </row>
    <row r="111" ht="17.25" customHeight="1" spans="1:11">
      <c r="A111" s="36">
        <v>17</v>
      </c>
      <c r="B111" s="36">
        <v>60</v>
      </c>
      <c r="C111" s="51" t="s">
        <v>111</v>
      </c>
      <c r="D111" s="45">
        <v>1380</v>
      </c>
      <c r="E111" s="40">
        <f>D111-D111*скидка</f>
        <v>1214.4</v>
      </c>
      <c r="F111" s="41">
        <f>D111-D111*опт</f>
        <v>1145.4</v>
      </c>
      <c r="G111" s="42">
        <f>D111-D111*вип</f>
        <v>1076.4</v>
      </c>
      <c r="H111" s="46"/>
      <c r="I111" s="48"/>
      <c r="J111" s="20"/>
      <c r="K111" s="20"/>
    </row>
    <row r="112" ht="17.25" customHeight="1" spans="1:11">
      <c r="A112" s="36">
        <v>12</v>
      </c>
      <c r="B112" s="53">
        <v>20</v>
      </c>
      <c r="C112" s="54" t="s">
        <v>112</v>
      </c>
      <c r="D112" s="39">
        <v>415</v>
      </c>
      <c r="E112" s="40">
        <f>D112-D112*скидка</f>
        <v>365.2</v>
      </c>
      <c r="F112" s="41">
        <f>D112-D112*опт</f>
        <v>344.45</v>
      </c>
      <c r="G112" s="42">
        <f>D112-D112*вип</f>
        <v>323.7</v>
      </c>
      <c r="H112" s="46"/>
      <c r="I112" s="48"/>
      <c r="J112" s="20"/>
      <c r="K112" s="20"/>
    </row>
    <row r="113" ht="17.25" customHeight="1" spans="1:11">
      <c r="A113" s="36">
        <v>17</v>
      </c>
      <c r="B113" s="53">
        <v>40</v>
      </c>
      <c r="C113" s="54" t="s">
        <v>112</v>
      </c>
      <c r="D113" s="39">
        <v>685</v>
      </c>
      <c r="E113" s="40">
        <f>D113-D113*скидка</f>
        <v>602.8</v>
      </c>
      <c r="F113" s="41">
        <f>D113-D113*опт</f>
        <v>568.55</v>
      </c>
      <c r="G113" s="42">
        <f>D113-D113*вип</f>
        <v>534.3</v>
      </c>
      <c r="H113" s="46"/>
      <c r="I113" s="48"/>
      <c r="J113" s="20"/>
      <c r="K113" s="20"/>
    </row>
    <row r="114" ht="17.25" customHeight="1" spans="1:11">
      <c r="A114" s="36">
        <v>17</v>
      </c>
      <c r="B114" s="36">
        <v>70</v>
      </c>
      <c r="C114" s="52" t="s">
        <v>113</v>
      </c>
      <c r="D114" s="39">
        <v>1190</v>
      </c>
      <c r="E114" s="40">
        <f>D114-D114*скидка</f>
        <v>1047.2</v>
      </c>
      <c r="F114" s="41">
        <f>D114-D114*опт</f>
        <v>987.7</v>
      </c>
      <c r="G114" s="42">
        <f>D114-D114*вип</f>
        <v>928.2</v>
      </c>
      <c r="H114" s="46"/>
      <c r="I114" s="48"/>
      <c r="J114" s="20"/>
      <c r="K114" s="20"/>
    </row>
    <row r="115" ht="17.25" customHeight="1" spans="1:11">
      <c r="A115" s="36">
        <v>24</v>
      </c>
      <c r="B115" s="53">
        <v>130</v>
      </c>
      <c r="C115" s="52" t="s">
        <v>114</v>
      </c>
      <c r="D115" s="39">
        <v>4230</v>
      </c>
      <c r="E115" s="40">
        <f>D115-D115*скидка</f>
        <v>3722.4</v>
      </c>
      <c r="F115" s="41">
        <f>D115-D115*опт</f>
        <v>3510.9</v>
      </c>
      <c r="G115" s="42">
        <f>D115-D115*вип</f>
        <v>3299.4</v>
      </c>
      <c r="H115" s="46"/>
      <c r="I115" s="48"/>
      <c r="J115" s="20"/>
      <c r="K115" s="20"/>
    </row>
    <row r="116" ht="17.25" customHeight="1" spans="1:11">
      <c r="A116" s="36">
        <v>24</v>
      </c>
      <c r="B116" s="53">
        <v>110</v>
      </c>
      <c r="C116" s="52" t="s">
        <v>115</v>
      </c>
      <c r="D116" s="39">
        <v>7760</v>
      </c>
      <c r="E116" s="40">
        <f>D116-D116*скидка</f>
        <v>6828.8</v>
      </c>
      <c r="F116" s="41">
        <f>D116-D116*опт</f>
        <v>6440.8</v>
      </c>
      <c r="G116" s="42">
        <f>D116-D116*вип</f>
        <v>6052.8</v>
      </c>
      <c r="H116" s="46"/>
      <c r="I116" s="48"/>
      <c r="J116" s="20"/>
      <c r="K116" s="20"/>
    </row>
    <row r="117" ht="17.25" customHeight="1" spans="1:11">
      <c r="A117" s="36">
        <v>12</v>
      </c>
      <c r="B117" s="36">
        <v>45</v>
      </c>
      <c r="C117" s="51" t="s">
        <v>116</v>
      </c>
      <c r="D117" s="45">
        <v>470</v>
      </c>
      <c r="E117" s="40">
        <f>D117-D117*скидка</f>
        <v>413.6</v>
      </c>
      <c r="F117" s="41">
        <f>D117-D117*опт</f>
        <v>390.1</v>
      </c>
      <c r="G117" s="42">
        <f>D117-D117*вип</f>
        <v>366.6</v>
      </c>
      <c r="H117" s="46"/>
      <c r="I117" s="48"/>
      <c r="J117" s="20"/>
      <c r="K117" s="20"/>
    </row>
    <row r="118" ht="17.25" customHeight="1" spans="1:11">
      <c r="A118" s="36">
        <v>9</v>
      </c>
      <c r="B118" s="53">
        <v>35</v>
      </c>
      <c r="C118" s="54" t="s">
        <v>117</v>
      </c>
      <c r="D118" s="39">
        <v>350</v>
      </c>
      <c r="E118" s="40">
        <f>D118-D118*скидка</f>
        <v>308</v>
      </c>
      <c r="F118" s="41">
        <f>D118-D118*опт</f>
        <v>290.5</v>
      </c>
      <c r="G118" s="42">
        <f>D118-D118*вип</f>
        <v>273</v>
      </c>
      <c r="H118" s="46"/>
      <c r="I118" s="48"/>
      <c r="J118" s="20"/>
      <c r="K118" s="20"/>
    </row>
    <row r="119" ht="17.25" customHeight="1" spans="1:11">
      <c r="A119" s="36">
        <v>19</v>
      </c>
      <c r="B119" s="36">
        <v>110</v>
      </c>
      <c r="C119" s="51" t="s">
        <v>118</v>
      </c>
      <c r="D119" s="45">
        <v>920</v>
      </c>
      <c r="E119" s="40">
        <f>D119-D119*скидка</f>
        <v>809.6</v>
      </c>
      <c r="F119" s="41">
        <f>D119-D119*опт</f>
        <v>763.6</v>
      </c>
      <c r="G119" s="42">
        <f>D119-D119*вип</f>
        <v>717.6</v>
      </c>
      <c r="H119" s="46"/>
      <c r="I119" s="48"/>
      <c r="J119" s="20"/>
      <c r="K119" s="20"/>
    </row>
    <row r="120" ht="17.25" customHeight="1" spans="1:11">
      <c r="A120" s="36">
        <v>12</v>
      </c>
      <c r="B120" s="36">
        <v>22</v>
      </c>
      <c r="C120" s="52" t="s">
        <v>119</v>
      </c>
      <c r="D120" s="39">
        <v>970</v>
      </c>
      <c r="E120" s="40">
        <f>D120-D120*скидка</f>
        <v>853.6</v>
      </c>
      <c r="F120" s="41">
        <f>D120-D120*опт</f>
        <v>805.1</v>
      </c>
      <c r="G120" s="42">
        <f>D120-D120*вип</f>
        <v>756.6</v>
      </c>
      <c r="H120" s="46"/>
      <c r="I120" s="48"/>
      <c r="J120" s="20"/>
      <c r="K120" s="20"/>
    </row>
    <row r="121" ht="17.25" customHeight="1" spans="1:11">
      <c r="A121" s="36">
        <v>11</v>
      </c>
      <c r="B121" s="36">
        <v>35</v>
      </c>
      <c r="C121" s="51" t="s">
        <v>120</v>
      </c>
      <c r="D121" s="45">
        <v>490</v>
      </c>
      <c r="E121" s="40">
        <f>D121-D121*скидка</f>
        <v>431.2</v>
      </c>
      <c r="F121" s="41">
        <f>D121-D121*опт</f>
        <v>406.7</v>
      </c>
      <c r="G121" s="42">
        <f>D121-D121*вип</f>
        <v>382.2</v>
      </c>
      <c r="H121" s="46"/>
      <c r="I121" s="48"/>
      <c r="J121" s="20"/>
      <c r="K121" s="20"/>
    </row>
    <row r="122" ht="17.25" customHeight="1" spans="1:11">
      <c r="A122" s="36">
        <v>17</v>
      </c>
      <c r="B122" s="36">
        <v>70</v>
      </c>
      <c r="C122" s="52" t="s">
        <v>121</v>
      </c>
      <c r="D122" s="39">
        <v>890</v>
      </c>
      <c r="E122" s="40">
        <f>D122-D122*скидка</f>
        <v>783.2</v>
      </c>
      <c r="F122" s="41">
        <f>D122-D122*опт</f>
        <v>738.7</v>
      </c>
      <c r="G122" s="42">
        <f>D122-D122*вип</f>
        <v>694.2</v>
      </c>
      <c r="H122" s="46"/>
      <c r="I122" s="48"/>
      <c r="J122" s="20"/>
      <c r="K122" s="20"/>
    </row>
    <row r="123" ht="17.25" customHeight="1" spans="1:11">
      <c r="A123" s="36">
        <v>17</v>
      </c>
      <c r="B123" s="43">
        <v>60</v>
      </c>
      <c r="C123" s="55" t="s">
        <v>122</v>
      </c>
      <c r="D123" s="39">
        <v>3080</v>
      </c>
      <c r="E123" s="40">
        <f>D123-D123*скидка</f>
        <v>2710.4</v>
      </c>
      <c r="F123" s="41">
        <f>D123-D123*опт</f>
        <v>2556.4</v>
      </c>
      <c r="G123" s="42">
        <f>D123-D123*вип</f>
        <v>2402.4</v>
      </c>
      <c r="H123" s="46"/>
      <c r="I123" s="48"/>
      <c r="J123" s="20"/>
      <c r="K123" s="20"/>
    </row>
    <row r="124" ht="17.25" customHeight="1" spans="1:11">
      <c r="A124" s="36">
        <v>19</v>
      </c>
      <c r="B124" s="43">
        <v>90</v>
      </c>
      <c r="C124" s="44" t="s">
        <v>123</v>
      </c>
      <c r="D124" s="45">
        <v>2900</v>
      </c>
      <c r="E124" s="40">
        <f>D124-D124*скидка</f>
        <v>2552</v>
      </c>
      <c r="F124" s="41">
        <f>D124-D124*опт</f>
        <v>2407</v>
      </c>
      <c r="G124" s="42">
        <f>D124-D124*вип</f>
        <v>2262</v>
      </c>
      <c r="H124" s="46"/>
      <c r="I124" s="48"/>
      <c r="J124" s="20"/>
      <c r="K124" s="20"/>
    </row>
    <row r="125" ht="17.25" customHeight="1" spans="1:11">
      <c r="A125" s="36">
        <v>30</v>
      </c>
      <c r="B125" s="43">
        <v>120</v>
      </c>
      <c r="C125" s="44" t="s">
        <v>123</v>
      </c>
      <c r="D125" s="45">
        <v>9500</v>
      </c>
      <c r="E125" s="40">
        <f>D125-D125*скидка</f>
        <v>8360</v>
      </c>
      <c r="F125" s="41">
        <f>D125-D125*опт</f>
        <v>7885</v>
      </c>
      <c r="G125" s="42">
        <f>D125-D125*вип</f>
        <v>7410</v>
      </c>
      <c r="H125" s="56"/>
      <c r="I125" s="48"/>
      <c r="J125" s="20"/>
      <c r="K125" s="20"/>
    </row>
    <row r="126" ht="17.25" customHeight="1" spans="1:11">
      <c r="A126" s="36">
        <v>12</v>
      </c>
      <c r="B126" s="37">
        <v>40</v>
      </c>
      <c r="C126" s="38" t="s">
        <v>124</v>
      </c>
      <c r="D126" s="39">
        <v>590</v>
      </c>
      <c r="E126" s="40">
        <f>D126-D126*скидка</f>
        <v>519.2</v>
      </c>
      <c r="F126" s="41">
        <f>D126-D126*опт</f>
        <v>489.7</v>
      </c>
      <c r="G126" s="42">
        <f>D126-D126*вип</f>
        <v>460.2</v>
      </c>
      <c r="H126" s="56"/>
      <c r="I126" s="48"/>
      <c r="J126" s="20"/>
      <c r="K126" s="20"/>
    </row>
    <row r="127" ht="17.25" customHeight="1" spans="1:11">
      <c r="A127" s="36">
        <v>12</v>
      </c>
      <c r="B127" s="37">
        <v>40</v>
      </c>
      <c r="C127" s="38" t="s">
        <v>125</v>
      </c>
      <c r="D127" s="39">
        <v>880</v>
      </c>
      <c r="E127" s="40">
        <f>D127-D127*скидка</f>
        <v>774.4</v>
      </c>
      <c r="F127" s="41">
        <f>D127-D127*опт</f>
        <v>730.4</v>
      </c>
      <c r="G127" s="42">
        <f>D127-D127*вип</f>
        <v>686.4</v>
      </c>
      <c r="H127" s="56"/>
      <c r="I127" s="48"/>
      <c r="J127" s="20"/>
      <c r="K127" s="20"/>
    </row>
    <row r="128" ht="17.25" customHeight="1" spans="1:11">
      <c r="A128" s="36">
        <v>27</v>
      </c>
      <c r="B128" s="43">
        <v>110</v>
      </c>
      <c r="C128" s="44" t="s">
        <v>126</v>
      </c>
      <c r="D128" s="45">
        <v>7300</v>
      </c>
      <c r="E128" s="40">
        <f>D128-D128*скидка</f>
        <v>6424</v>
      </c>
      <c r="F128" s="41">
        <f>D128-D128*опт</f>
        <v>6059</v>
      </c>
      <c r="G128" s="42">
        <f>D128-D128*вип</f>
        <v>5694</v>
      </c>
      <c r="H128" s="56"/>
      <c r="I128" s="48"/>
      <c r="J128" s="20"/>
      <c r="K128" s="20"/>
    </row>
    <row r="129" ht="17.25" customHeight="1" spans="1:11">
      <c r="A129" s="36">
        <v>13</v>
      </c>
      <c r="B129" s="37">
        <v>55</v>
      </c>
      <c r="C129" s="38" t="s">
        <v>127</v>
      </c>
      <c r="D129" s="39">
        <v>550</v>
      </c>
      <c r="E129" s="40">
        <f>D129-D129*скидка</f>
        <v>484</v>
      </c>
      <c r="F129" s="41">
        <f>D129-D129*опт</f>
        <v>456.5</v>
      </c>
      <c r="G129" s="42">
        <f>D129-D129*вип</f>
        <v>429</v>
      </c>
      <c r="H129" s="56"/>
      <c r="I129" s="48"/>
      <c r="J129" s="20"/>
      <c r="K129" s="20"/>
    </row>
    <row r="130" ht="17.25" customHeight="1" spans="1:11">
      <c r="A130" s="36">
        <v>12</v>
      </c>
      <c r="B130" s="37">
        <v>45</v>
      </c>
      <c r="C130" s="38" t="s">
        <v>127</v>
      </c>
      <c r="D130" s="39">
        <v>490</v>
      </c>
      <c r="E130" s="40">
        <f>D130-D130*скидка</f>
        <v>431.2</v>
      </c>
      <c r="F130" s="41">
        <f>D130-D130*опт</f>
        <v>406.7</v>
      </c>
      <c r="G130" s="42">
        <f>D130-D130*вип</f>
        <v>382.2</v>
      </c>
      <c r="H130" s="56"/>
      <c r="I130" s="48"/>
      <c r="J130" s="20"/>
      <c r="K130" s="20"/>
    </row>
    <row r="131" ht="17.25" customHeight="1" spans="1:11">
      <c r="A131" s="36">
        <v>9</v>
      </c>
      <c r="B131" s="37">
        <v>12</v>
      </c>
      <c r="C131" s="38" t="s">
        <v>128</v>
      </c>
      <c r="D131" s="39">
        <v>495</v>
      </c>
      <c r="E131" s="40">
        <f>D131-D131*скидка</f>
        <v>435.6</v>
      </c>
      <c r="F131" s="41">
        <f>D131-D131*опт</f>
        <v>410.85</v>
      </c>
      <c r="G131" s="42">
        <f>D131-D131*вип</f>
        <v>386.1</v>
      </c>
      <c r="H131" s="56"/>
      <c r="I131" s="48"/>
      <c r="J131" s="20"/>
      <c r="K131" s="20"/>
    </row>
    <row r="132" ht="17.25" customHeight="1" spans="1:11">
      <c r="A132" s="36">
        <v>9</v>
      </c>
      <c r="B132" s="37">
        <v>11</v>
      </c>
      <c r="C132" s="47" t="s">
        <v>128</v>
      </c>
      <c r="D132" s="39">
        <v>430</v>
      </c>
      <c r="E132" s="40">
        <f>D132-D132*скидка</f>
        <v>378.4</v>
      </c>
      <c r="F132" s="41">
        <f>D132-D132*опт</f>
        <v>356.9</v>
      </c>
      <c r="G132" s="42">
        <f>D132-D132*вип</f>
        <v>335.4</v>
      </c>
      <c r="H132" s="56"/>
      <c r="I132" s="48"/>
      <c r="J132" s="20"/>
      <c r="K132" s="20"/>
    </row>
    <row r="133" ht="17.25" customHeight="1" spans="1:11">
      <c r="A133" s="36">
        <v>9</v>
      </c>
      <c r="B133" s="43">
        <v>20</v>
      </c>
      <c r="C133" s="44" t="s">
        <v>129</v>
      </c>
      <c r="D133" s="45">
        <v>360</v>
      </c>
      <c r="E133" s="40">
        <f>D133-D133*скидка</f>
        <v>316.8</v>
      </c>
      <c r="F133" s="41">
        <f>D133-D133*опт</f>
        <v>298.8</v>
      </c>
      <c r="G133" s="42">
        <f>D133-D133*вип</f>
        <v>280.8</v>
      </c>
      <c r="H133" s="56"/>
      <c r="I133" s="48"/>
      <c r="J133" s="20"/>
      <c r="K133" s="20"/>
    </row>
    <row r="134" ht="17.25" customHeight="1" spans="1:11">
      <c r="A134" s="36">
        <v>9</v>
      </c>
      <c r="B134" s="43">
        <v>22</v>
      </c>
      <c r="C134" s="44" t="s">
        <v>130</v>
      </c>
      <c r="D134" s="45">
        <v>1250</v>
      </c>
      <c r="E134" s="40">
        <f>D134-D134*скидка</f>
        <v>1100</v>
      </c>
      <c r="F134" s="41">
        <f>D134-D134*опт</f>
        <v>1037.5</v>
      </c>
      <c r="G134" s="42">
        <f>D134-D134*вип</f>
        <v>975</v>
      </c>
      <c r="H134" s="56"/>
      <c r="I134" s="48"/>
      <c r="J134" s="20"/>
      <c r="K134" s="20"/>
    </row>
    <row r="135" ht="17.25" customHeight="1" spans="1:11">
      <c r="A135" s="36">
        <v>11</v>
      </c>
      <c r="B135" s="43">
        <v>15</v>
      </c>
      <c r="C135" s="44" t="s">
        <v>131</v>
      </c>
      <c r="D135" s="45">
        <v>550</v>
      </c>
      <c r="E135" s="40">
        <f>D135-D135*скидка</f>
        <v>484</v>
      </c>
      <c r="F135" s="41">
        <f>D135-D135*опт</f>
        <v>456.5</v>
      </c>
      <c r="G135" s="42">
        <f>D135-D135*вип</f>
        <v>429</v>
      </c>
      <c r="H135" s="56"/>
      <c r="I135" s="48"/>
      <c r="J135" s="20"/>
      <c r="K135" s="20"/>
    </row>
    <row r="136" ht="17.25" customHeight="1" spans="1:11">
      <c r="A136" s="36">
        <v>11</v>
      </c>
      <c r="B136" s="43">
        <v>15</v>
      </c>
      <c r="C136" s="44" t="s">
        <v>132</v>
      </c>
      <c r="D136" s="45">
        <v>550</v>
      </c>
      <c r="E136" s="40">
        <f>D136-D136*скидка</f>
        <v>484</v>
      </c>
      <c r="F136" s="41">
        <f>D136-D136*опт</f>
        <v>456.5</v>
      </c>
      <c r="G136" s="42">
        <f>D136-D136*вип</f>
        <v>429</v>
      </c>
      <c r="H136" s="56"/>
      <c r="I136" s="48"/>
      <c r="J136" s="20"/>
      <c r="K136" s="20"/>
    </row>
    <row r="137" ht="17.25" customHeight="1" spans="1:11">
      <c r="A137" s="36">
        <v>6</v>
      </c>
      <c r="B137" s="43">
        <v>10</v>
      </c>
      <c r="C137" s="55" t="s">
        <v>133</v>
      </c>
      <c r="D137" s="39">
        <v>250</v>
      </c>
      <c r="E137" s="40">
        <f>D137-D137*скидка</f>
        <v>220</v>
      </c>
      <c r="F137" s="41">
        <f>D137-D137*опт</f>
        <v>207.5</v>
      </c>
      <c r="G137" s="42">
        <f>D137-D137*вип</f>
        <v>195</v>
      </c>
      <c r="H137" s="56"/>
      <c r="I137" s="48"/>
      <c r="J137" s="20"/>
      <c r="K137" s="20"/>
    </row>
    <row r="138" ht="17.25" customHeight="1" spans="1:11">
      <c r="A138" s="36">
        <v>6</v>
      </c>
      <c r="B138" s="43" t="s">
        <v>134</v>
      </c>
      <c r="C138" s="55" t="s">
        <v>135</v>
      </c>
      <c r="D138" s="39">
        <v>180</v>
      </c>
      <c r="E138" s="40">
        <f>D138-D138*скидка</f>
        <v>158.4</v>
      </c>
      <c r="F138" s="41">
        <f>D138-D138*опт</f>
        <v>149.4</v>
      </c>
      <c r="G138" s="42">
        <f>D138-D138*вип</f>
        <v>140.4</v>
      </c>
      <c r="H138" s="56"/>
      <c r="I138" s="48"/>
      <c r="J138" s="20"/>
      <c r="K138" s="20"/>
    </row>
    <row r="139" ht="20.1" customHeight="1" spans="1:11">
      <c r="A139" s="36">
        <v>12</v>
      </c>
      <c r="B139" s="43">
        <v>15</v>
      </c>
      <c r="C139" s="44" t="s">
        <v>136</v>
      </c>
      <c r="D139" s="45">
        <v>695</v>
      </c>
      <c r="E139" s="40">
        <f>D139-D139*скидка</f>
        <v>611.6</v>
      </c>
      <c r="F139" s="41">
        <f>D139-D139*опт</f>
        <v>576.85</v>
      </c>
      <c r="G139" s="42">
        <f>D139-D139*вип</f>
        <v>542.1</v>
      </c>
      <c r="H139" s="56"/>
      <c r="I139" s="58"/>
      <c r="J139" s="20"/>
      <c r="K139" s="20"/>
    </row>
    <row r="140" ht="17.25" customHeight="1" spans="1:11">
      <c r="A140" s="36">
        <v>6</v>
      </c>
      <c r="B140" s="43">
        <v>6</v>
      </c>
      <c r="C140" s="44" t="s">
        <v>137</v>
      </c>
      <c r="D140" s="45">
        <v>195</v>
      </c>
      <c r="E140" s="40">
        <f>D140-D140*скидка</f>
        <v>171.6</v>
      </c>
      <c r="F140" s="41">
        <f>D140-D140*опт</f>
        <v>161.85</v>
      </c>
      <c r="G140" s="42">
        <f>D140-D140*вип</f>
        <v>152.1</v>
      </c>
      <c r="H140" s="56"/>
      <c r="I140" s="58"/>
      <c r="J140" s="20"/>
      <c r="K140" s="20"/>
    </row>
    <row r="141" ht="17.25" customHeight="1" spans="1:11">
      <c r="A141" s="36">
        <v>12</v>
      </c>
      <c r="B141" s="43">
        <v>25</v>
      </c>
      <c r="C141" s="47" t="s">
        <v>138</v>
      </c>
      <c r="D141" s="39">
        <v>380</v>
      </c>
      <c r="E141" s="40">
        <f>D141-D141*скидка</f>
        <v>334.4</v>
      </c>
      <c r="F141" s="41">
        <f>D141-D141*опт</f>
        <v>315.4</v>
      </c>
      <c r="G141" s="42">
        <f>D141-D141*вип</f>
        <v>296.4</v>
      </c>
      <c r="H141" s="56"/>
      <c r="I141" s="58"/>
      <c r="J141" s="20"/>
      <c r="K141" s="20"/>
    </row>
    <row r="142" ht="17.25" customHeight="1" spans="1:11">
      <c r="A142" s="36">
        <v>11</v>
      </c>
      <c r="B142" s="37">
        <v>23</v>
      </c>
      <c r="C142" s="38" t="s">
        <v>139</v>
      </c>
      <c r="D142" s="39">
        <v>260</v>
      </c>
      <c r="E142" s="40">
        <f>D142-D142*скидка</f>
        <v>228.8</v>
      </c>
      <c r="F142" s="41">
        <f>D142-D142*опт</f>
        <v>215.8</v>
      </c>
      <c r="G142" s="42">
        <f>D142-D142*вип</f>
        <v>202.8</v>
      </c>
      <c r="H142" s="56"/>
      <c r="I142" s="58"/>
      <c r="J142" s="20"/>
      <c r="K142" s="20"/>
    </row>
    <row r="143" ht="17.25" customHeight="1" spans="1:11">
      <c r="A143" s="36">
        <v>9</v>
      </c>
      <c r="B143" s="37">
        <v>19</v>
      </c>
      <c r="C143" s="38" t="s">
        <v>140</v>
      </c>
      <c r="D143" s="39">
        <v>220</v>
      </c>
      <c r="E143" s="40">
        <f>D143-D143*скидка</f>
        <v>193.6</v>
      </c>
      <c r="F143" s="41">
        <f>D143-D143*опт</f>
        <v>182.6</v>
      </c>
      <c r="G143" s="42">
        <f>D143-D143*вип</f>
        <v>171.6</v>
      </c>
      <c r="H143" s="56"/>
      <c r="I143" s="58"/>
      <c r="J143" s="20"/>
      <c r="K143" s="20"/>
    </row>
    <row r="144" ht="17.25" customHeight="1" spans="1:11">
      <c r="A144" s="36">
        <v>11</v>
      </c>
      <c r="B144" s="37">
        <v>23</v>
      </c>
      <c r="C144" s="38" t="s">
        <v>141</v>
      </c>
      <c r="D144" s="39">
        <v>260</v>
      </c>
      <c r="E144" s="40">
        <f>D144-D144*скидка</f>
        <v>228.8</v>
      </c>
      <c r="F144" s="41">
        <f>D144-D144*опт</f>
        <v>215.8</v>
      </c>
      <c r="G144" s="42">
        <f>D144-D144*вип</f>
        <v>202.8</v>
      </c>
      <c r="H144" s="56"/>
      <c r="I144" s="58"/>
      <c r="J144" s="20"/>
      <c r="K144" s="20"/>
    </row>
    <row r="145" ht="17.25" customHeight="1" spans="1:11">
      <c r="A145" s="36">
        <v>15</v>
      </c>
      <c r="B145" s="37">
        <v>26</v>
      </c>
      <c r="C145" s="38" t="s">
        <v>142</v>
      </c>
      <c r="D145" s="39">
        <v>780</v>
      </c>
      <c r="E145" s="40">
        <f>D145-D145*скидка</f>
        <v>686.4</v>
      </c>
      <c r="F145" s="41">
        <f>D145-D145*опт</f>
        <v>647.4</v>
      </c>
      <c r="G145" s="42">
        <f>D145-D145*вип</f>
        <v>608.4</v>
      </c>
      <c r="H145" s="56"/>
      <c r="I145" s="58"/>
      <c r="J145" s="20"/>
      <c r="K145" s="20"/>
    </row>
    <row r="146" ht="17.25" customHeight="1" spans="1:11">
      <c r="A146" s="36">
        <v>9</v>
      </c>
      <c r="B146" s="37">
        <v>19</v>
      </c>
      <c r="C146" s="38" t="s">
        <v>143</v>
      </c>
      <c r="D146" s="39">
        <v>220</v>
      </c>
      <c r="E146" s="40">
        <f>D146-D146*скидка</f>
        <v>193.6</v>
      </c>
      <c r="F146" s="41">
        <f>D146-D146*опт</f>
        <v>182.6</v>
      </c>
      <c r="G146" s="42">
        <f>D146-D146*вип</f>
        <v>171.6</v>
      </c>
      <c r="H146" s="56"/>
      <c r="I146" s="58"/>
      <c r="J146" s="20"/>
      <c r="K146" s="20"/>
    </row>
    <row r="147" ht="17.25" customHeight="1" spans="1:11">
      <c r="A147" s="36">
        <v>7</v>
      </c>
      <c r="B147" s="37">
        <v>15</v>
      </c>
      <c r="C147" s="38" t="s">
        <v>144</v>
      </c>
      <c r="D147" s="39">
        <v>135</v>
      </c>
      <c r="E147" s="40">
        <f>D147-D147*скидка</f>
        <v>118.8</v>
      </c>
      <c r="F147" s="41">
        <f>D147-D147*опт</f>
        <v>112.05</v>
      </c>
      <c r="G147" s="42">
        <f>D147-D147*вип</f>
        <v>105.3</v>
      </c>
      <c r="H147" s="56"/>
      <c r="I147" s="58"/>
      <c r="J147" s="20"/>
      <c r="K147" s="20"/>
    </row>
    <row r="148" ht="17.25" customHeight="1" spans="1:11">
      <c r="A148" s="36">
        <v>12</v>
      </c>
      <c r="B148" s="43">
        <v>40</v>
      </c>
      <c r="C148" s="44" t="s">
        <v>145</v>
      </c>
      <c r="D148" s="45">
        <v>1220</v>
      </c>
      <c r="E148" s="40">
        <f>D148-D148*скидка</f>
        <v>1073.6</v>
      </c>
      <c r="F148" s="41">
        <f>D148-D148*опт</f>
        <v>1012.6</v>
      </c>
      <c r="G148" s="42">
        <f>D148-D148*вип</f>
        <v>951.6</v>
      </c>
      <c r="H148" s="56"/>
      <c r="I148" s="58"/>
      <c r="J148" s="20"/>
      <c r="K148" s="20"/>
    </row>
    <row r="149" ht="17.25" customHeight="1" spans="1:11">
      <c r="A149" s="36">
        <v>7</v>
      </c>
      <c r="B149" s="43">
        <v>15</v>
      </c>
      <c r="C149" s="44" t="s">
        <v>146</v>
      </c>
      <c r="D149" s="45">
        <v>580</v>
      </c>
      <c r="E149" s="40">
        <f>D149-D149*скидка</f>
        <v>510.4</v>
      </c>
      <c r="F149" s="41">
        <f>D149-D149*опт</f>
        <v>481.4</v>
      </c>
      <c r="G149" s="42">
        <f>D149-D149*вип</f>
        <v>452.4</v>
      </c>
      <c r="H149" s="56"/>
      <c r="I149" s="58"/>
      <c r="J149" s="20"/>
      <c r="K149" s="20"/>
    </row>
    <row r="150" ht="17.25" customHeight="1" spans="1:11">
      <c r="A150" s="36">
        <v>14</v>
      </c>
      <c r="B150" s="37">
        <v>40</v>
      </c>
      <c r="C150" s="38" t="s">
        <v>147</v>
      </c>
      <c r="D150" s="39">
        <v>940</v>
      </c>
      <c r="E150" s="40">
        <f>D150-D150*скидка</f>
        <v>827.2</v>
      </c>
      <c r="F150" s="41">
        <f>D150-D150*опт</f>
        <v>780.2</v>
      </c>
      <c r="G150" s="42">
        <f>D150-D150*вип</f>
        <v>733.2</v>
      </c>
      <c r="H150" s="56"/>
      <c r="I150" s="58"/>
      <c r="J150" s="20"/>
      <c r="K150" s="20"/>
    </row>
    <row r="151" ht="17.25" customHeight="1" spans="1:11">
      <c r="A151" s="36">
        <v>14</v>
      </c>
      <c r="B151" s="37">
        <v>35</v>
      </c>
      <c r="C151" s="38" t="s">
        <v>148</v>
      </c>
      <c r="D151" s="39">
        <v>850</v>
      </c>
      <c r="E151" s="40">
        <f>D151-D151*скидка</f>
        <v>748</v>
      </c>
      <c r="F151" s="41">
        <f>D151-D151*опт</f>
        <v>705.5</v>
      </c>
      <c r="G151" s="42">
        <f>D151-D151*вип</f>
        <v>663</v>
      </c>
      <c r="H151" s="56"/>
      <c r="I151" s="58"/>
      <c r="J151" s="20"/>
      <c r="K151" s="20"/>
    </row>
    <row r="152" ht="17.25" customHeight="1" spans="1:11">
      <c r="A152" s="36">
        <v>12</v>
      </c>
      <c r="B152" s="43">
        <v>35</v>
      </c>
      <c r="C152" s="44" t="s">
        <v>149</v>
      </c>
      <c r="D152" s="45">
        <v>1220</v>
      </c>
      <c r="E152" s="40">
        <f>D152-D152*скидка</f>
        <v>1073.6</v>
      </c>
      <c r="F152" s="41">
        <f>D152-D152*опт</f>
        <v>1012.6</v>
      </c>
      <c r="G152" s="42">
        <f>D152-D152*вип</f>
        <v>951.6</v>
      </c>
      <c r="H152" s="56"/>
      <c r="I152" s="58"/>
      <c r="J152" s="20"/>
      <c r="K152" s="20"/>
    </row>
    <row r="153" ht="17.25" customHeight="1" spans="1:11">
      <c r="A153" s="36">
        <v>12</v>
      </c>
      <c r="B153" s="43">
        <v>35</v>
      </c>
      <c r="C153" s="44" t="s">
        <v>150</v>
      </c>
      <c r="D153" s="45">
        <v>1220</v>
      </c>
      <c r="E153" s="40">
        <f>D153-D153*скидка</f>
        <v>1073.6</v>
      </c>
      <c r="F153" s="41">
        <f>D153-D153*опт</f>
        <v>1012.6</v>
      </c>
      <c r="G153" s="42">
        <f>D153-D153*вип</f>
        <v>951.6</v>
      </c>
      <c r="H153" s="56"/>
      <c r="I153" s="58"/>
      <c r="J153" s="20"/>
      <c r="K153" s="20"/>
    </row>
    <row r="154" ht="17.25" customHeight="1" spans="1:11">
      <c r="A154" s="36">
        <v>12</v>
      </c>
      <c r="B154" s="43">
        <v>35</v>
      </c>
      <c r="C154" s="44" t="s">
        <v>151</v>
      </c>
      <c r="D154" s="45">
        <v>1220</v>
      </c>
      <c r="E154" s="40">
        <f>D154-D154*скидка</f>
        <v>1073.6</v>
      </c>
      <c r="F154" s="41">
        <f>D154-D154*опт</f>
        <v>1012.6</v>
      </c>
      <c r="G154" s="42">
        <f>D154-D154*вип</f>
        <v>951.6</v>
      </c>
      <c r="H154" s="56"/>
      <c r="I154" s="58"/>
      <c r="J154" s="20"/>
      <c r="K154" s="20"/>
    </row>
    <row r="155" ht="17.25" customHeight="1" spans="1:11">
      <c r="A155" s="36">
        <v>11</v>
      </c>
      <c r="B155" s="37">
        <v>20</v>
      </c>
      <c r="C155" s="38" t="s">
        <v>152</v>
      </c>
      <c r="D155" s="39">
        <v>550</v>
      </c>
      <c r="E155" s="40">
        <f>D155-D155*скидка</f>
        <v>484</v>
      </c>
      <c r="F155" s="41">
        <f>D155-D155*опт</f>
        <v>456.5</v>
      </c>
      <c r="G155" s="42">
        <f>D155-D155*вип</f>
        <v>429</v>
      </c>
      <c r="H155" s="56"/>
      <c r="I155" s="58"/>
      <c r="J155" s="20"/>
      <c r="K155" s="20"/>
    </row>
    <row r="156" ht="17.25" customHeight="1" spans="1:11">
      <c r="A156" s="36">
        <v>17</v>
      </c>
      <c r="B156" s="43">
        <v>55</v>
      </c>
      <c r="C156" s="44" t="s">
        <v>153</v>
      </c>
      <c r="D156" s="45">
        <v>3790</v>
      </c>
      <c r="E156" s="40">
        <f>D156-D156*скидка</f>
        <v>3335.2</v>
      </c>
      <c r="F156" s="41">
        <f>D156-D156*опт</f>
        <v>3145.7</v>
      </c>
      <c r="G156" s="42">
        <f>D156-D156*вип</f>
        <v>2956.2</v>
      </c>
      <c r="H156" s="56"/>
      <c r="I156" s="58"/>
      <c r="J156" s="20"/>
      <c r="K156" s="20"/>
    </row>
    <row r="157" ht="17.25" customHeight="1" spans="1:11">
      <c r="A157" s="36">
        <v>19</v>
      </c>
      <c r="B157" s="37">
        <v>130</v>
      </c>
      <c r="C157" s="38" t="s">
        <v>154</v>
      </c>
      <c r="D157" s="39">
        <v>2800</v>
      </c>
      <c r="E157" s="40">
        <f>D157-D157*скидка</f>
        <v>2464</v>
      </c>
      <c r="F157" s="41">
        <f>D157-D157*опт</f>
        <v>2324</v>
      </c>
      <c r="G157" s="42">
        <f>D157-D157*вип</f>
        <v>2184</v>
      </c>
      <c r="H157" s="56"/>
      <c r="I157" s="58"/>
      <c r="J157" s="20"/>
      <c r="K157" s="20"/>
    </row>
    <row r="158" ht="17.25" customHeight="1" spans="1:11">
      <c r="A158" s="36">
        <v>12</v>
      </c>
      <c r="B158" s="37">
        <v>30</v>
      </c>
      <c r="C158" s="38" t="s">
        <v>155</v>
      </c>
      <c r="D158" s="39">
        <v>370</v>
      </c>
      <c r="E158" s="40">
        <f>D158-D158*скидка</f>
        <v>325.6</v>
      </c>
      <c r="F158" s="41">
        <f>D158-D158*опт</f>
        <v>307.1</v>
      </c>
      <c r="G158" s="42">
        <f>D158-D158*вип</f>
        <v>288.6</v>
      </c>
      <c r="H158" s="56"/>
      <c r="I158" s="58"/>
      <c r="J158" s="20"/>
      <c r="K158" s="20"/>
    </row>
    <row r="159" ht="17.25" customHeight="1" spans="1:11">
      <c r="A159" s="36">
        <v>9</v>
      </c>
      <c r="B159" s="43">
        <v>15</v>
      </c>
      <c r="C159" s="44" t="s">
        <v>156</v>
      </c>
      <c r="D159" s="45">
        <v>760</v>
      </c>
      <c r="E159" s="40">
        <f>D159-D159*скидка</f>
        <v>668.8</v>
      </c>
      <c r="F159" s="41">
        <f>D159-D159*опт</f>
        <v>630.8</v>
      </c>
      <c r="G159" s="42">
        <f>D159-D159*вип</f>
        <v>592.8</v>
      </c>
      <c r="H159" s="56"/>
      <c r="I159" s="58"/>
      <c r="J159" s="20"/>
      <c r="K159" s="20"/>
    </row>
    <row r="160" ht="17.25" customHeight="1" spans="1:11">
      <c r="A160" s="36">
        <v>12</v>
      </c>
      <c r="B160" s="43">
        <v>15</v>
      </c>
      <c r="C160" s="47" t="s">
        <v>157</v>
      </c>
      <c r="D160" s="39">
        <v>550</v>
      </c>
      <c r="E160" s="40">
        <f>D160-D160*скидка</f>
        <v>484</v>
      </c>
      <c r="F160" s="41">
        <f>D160-D160*опт</f>
        <v>456.5</v>
      </c>
      <c r="G160" s="42">
        <f>D160-D160*вип</f>
        <v>429</v>
      </c>
      <c r="H160" s="56"/>
      <c r="I160" s="58"/>
      <c r="J160" s="20"/>
      <c r="K160" s="20"/>
    </row>
    <row r="161" ht="17.25" customHeight="1" spans="1:11">
      <c r="A161" s="36">
        <v>9</v>
      </c>
      <c r="B161" s="43">
        <v>18</v>
      </c>
      <c r="C161" s="47" t="s">
        <v>158</v>
      </c>
      <c r="D161" s="39">
        <v>590</v>
      </c>
      <c r="E161" s="40">
        <f>D161-D161*скидка</f>
        <v>519.2</v>
      </c>
      <c r="F161" s="41">
        <f>D161-D161*опт</f>
        <v>489.7</v>
      </c>
      <c r="G161" s="42">
        <f>D161-D161*вип</f>
        <v>460.2</v>
      </c>
      <c r="H161" s="56"/>
      <c r="I161" s="58"/>
      <c r="J161" s="20"/>
      <c r="K161" s="20"/>
    </row>
    <row r="162" ht="17.25" customHeight="1" spans="1:11">
      <c r="A162" s="36">
        <v>7</v>
      </c>
      <c r="B162" s="43">
        <v>5</v>
      </c>
      <c r="C162" s="55" t="s">
        <v>159</v>
      </c>
      <c r="D162" s="39">
        <v>685</v>
      </c>
      <c r="E162" s="40">
        <f>D162-D162*скидка</f>
        <v>602.8</v>
      </c>
      <c r="F162" s="41">
        <f>D162-D162*опт</f>
        <v>568.55</v>
      </c>
      <c r="G162" s="42">
        <f>D162-D162*вип</f>
        <v>534.3</v>
      </c>
      <c r="H162" s="56"/>
      <c r="I162" s="58"/>
      <c r="J162" s="20"/>
      <c r="K162" s="20"/>
    </row>
    <row r="163" ht="17.25" customHeight="1" spans="1:11">
      <c r="A163" s="36">
        <v>15</v>
      </c>
      <c r="B163" s="43">
        <v>30</v>
      </c>
      <c r="C163" s="44" t="s">
        <v>160</v>
      </c>
      <c r="D163" s="45">
        <v>1370</v>
      </c>
      <c r="E163" s="40">
        <f>D163-D163*скидка</f>
        <v>1205.6</v>
      </c>
      <c r="F163" s="41">
        <f>D163-D163*опт</f>
        <v>1137.1</v>
      </c>
      <c r="G163" s="42">
        <f>D163-D163*вип</f>
        <v>1068.6</v>
      </c>
      <c r="H163" s="56"/>
      <c r="I163" s="58"/>
      <c r="J163" s="20"/>
      <c r="K163" s="20"/>
    </row>
    <row r="164" ht="17.25" customHeight="1" spans="1:11">
      <c r="A164" s="36">
        <v>9</v>
      </c>
      <c r="B164" s="43">
        <v>15</v>
      </c>
      <c r="C164" s="44" t="s">
        <v>161</v>
      </c>
      <c r="D164" s="45">
        <v>690</v>
      </c>
      <c r="E164" s="40">
        <f>D164-D164*скидка</f>
        <v>607.2</v>
      </c>
      <c r="F164" s="41">
        <f>D164-D164*опт</f>
        <v>572.7</v>
      </c>
      <c r="G164" s="42">
        <f>D164-D164*вип</f>
        <v>538.2</v>
      </c>
      <c r="H164" s="56"/>
      <c r="I164" s="58"/>
      <c r="J164" s="20"/>
      <c r="K164" s="20"/>
    </row>
    <row r="165" ht="17.25" customHeight="1" spans="1:11">
      <c r="A165" s="36">
        <v>11</v>
      </c>
      <c r="B165" s="43">
        <v>20</v>
      </c>
      <c r="C165" s="44" t="s">
        <v>162</v>
      </c>
      <c r="D165" s="45">
        <v>490</v>
      </c>
      <c r="E165" s="40">
        <f>D165-D165*скидка</f>
        <v>431.2</v>
      </c>
      <c r="F165" s="41">
        <f>D165-D165*опт</f>
        <v>406.7</v>
      </c>
      <c r="G165" s="42">
        <f>D165-D165*вип</f>
        <v>382.2</v>
      </c>
      <c r="H165" s="56"/>
      <c r="I165" s="58"/>
      <c r="J165" s="20"/>
      <c r="K165" s="20"/>
    </row>
    <row r="166" ht="17.25" customHeight="1" spans="1:11">
      <c r="A166" s="36">
        <v>12</v>
      </c>
      <c r="B166" s="43">
        <v>20</v>
      </c>
      <c r="C166" s="55" t="s">
        <v>163</v>
      </c>
      <c r="D166" s="39">
        <v>490</v>
      </c>
      <c r="E166" s="40">
        <f>D166-D166*скидка</f>
        <v>431.2</v>
      </c>
      <c r="F166" s="41">
        <f>D166-D166*опт</f>
        <v>406.7</v>
      </c>
      <c r="G166" s="42">
        <f>D166-D166*вип</f>
        <v>382.2</v>
      </c>
      <c r="H166" s="56"/>
      <c r="I166" s="58"/>
      <c r="J166" s="20"/>
      <c r="K166" s="20"/>
    </row>
    <row r="167" ht="17.25" customHeight="1" spans="1:11">
      <c r="A167" s="36">
        <v>11</v>
      </c>
      <c r="B167" s="43">
        <v>16</v>
      </c>
      <c r="C167" s="55" t="s">
        <v>164</v>
      </c>
      <c r="D167" s="39">
        <v>790</v>
      </c>
      <c r="E167" s="40">
        <f>D167-D167*скидка</f>
        <v>695.2</v>
      </c>
      <c r="F167" s="41">
        <f>D167-D167*опт</f>
        <v>655.7</v>
      </c>
      <c r="G167" s="42">
        <f>D167-D167*вип</f>
        <v>616.2</v>
      </c>
      <c r="H167" s="56"/>
      <c r="I167" s="58"/>
      <c r="J167" s="20"/>
      <c r="K167" s="20"/>
    </row>
    <row r="168" ht="17.25" customHeight="1" spans="1:11">
      <c r="A168" s="36">
        <v>11</v>
      </c>
      <c r="B168" s="43">
        <v>15</v>
      </c>
      <c r="C168" s="44" t="s">
        <v>165</v>
      </c>
      <c r="D168" s="45">
        <v>4190</v>
      </c>
      <c r="E168" s="40">
        <f>D168-D168*скидка</f>
        <v>3687.2</v>
      </c>
      <c r="F168" s="41">
        <f>D168-D168*опт</f>
        <v>3477.7</v>
      </c>
      <c r="G168" s="42">
        <f>D168-D168*вип</f>
        <v>3268.2</v>
      </c>
      <c r="H168" s="56"/>
      <c r="I168" s="58"/>
      <c r="J168" s="20"/>
      <c r="K168" s="20"/>
    </row>
    <row r="169" ht="17.25" customHeight="1" spans="1:11">
      <c r="A169" s="36">
        <v>17</v>
      </c>
      <c r="B169" s="43">
        <v>60</v>
      </c>
      <c r="C169" s="47" t="s">
        <v>166</v>
      </c>
      <c r="D169" s="39">
        <v>2985</v>
      </c>
      <c r="E169" s="40">
        <f>D169-D169*скидка</f>
        <v>2626.8</v>
      </c>
      <c r="F169" s="41">
        <f>D169-D169*опт</f>
        <v>2477.55</v>
      </c>
      <c r="G169" s="42">
        <f>D169-D169*вип</f>
        <v>2328.3</v>
      </c>
      <c r="H169" s="56"/>
      <c r="I169" s="58"/>
      <c r="J169" s="20"/>
      <c r="K169" s="20"/>
    </row>
    <row r="170" ht="17.25" customHeight="1" spans="1:11">
      <c r="A170" s="36">
        <v>9</v>
      </c>
      <c r="B170" s="43">
        <v>12</v>
      </c>
      <c r="C170" s="47" t="s">
        <v>167</v>
      </c>
      <c r="D170" s="39">
        <v>350</v>
      </c>
      <c r="E170" s="40">
        <f>D170-D170*скидка</f>
        <v>308</v>
      </c>
      <c r="F170" s="41">
        <f>D170-D170*опт</f>
        <v>290.5</v>
      </c>
      <c r="G170" s="42">
        <f>D170-D170*вип</f>
        <v>273</v>
      </c>
      <c r="H170" s="56"/>
      <c r="I170" s="58"/>
      <c r="J170" s="20"/>
      <c r="K170" s="20"/>
    </row>
    <row r="171" ht="17.25" customHeight="1" spans="1:11">
      <c r="A171" s="36">
        <v>14</v>
      </c>
      <c r="B171" s="43">
        <v>15</v>
      </c>
      <c r="C171" s="44" t="s">
        <v>168</v>
      </c>
      <c r="D171" s="39">
        <v>2380</v>
      </c>
      <c r="E171" s="40">
        <f>D171-D171*скидка</f>
        <v>2094.4</v>
      </c>
      <c r="F171" s="41">
        <f>D171-D171*опт</f>
        <v>1975.4</v>
      </c>
      <c r="G171" s="42">
        <f>D171-D171*вип</f>
        <v>1856.4</v>
      </c>
      <c r="H171" s="56"/>
      <c r="I171" s="58"/>
      <c r="J171" s="20"/>
      <c r="K171" s="20"/>
    </row>
    <row r="172" ht="17.25" customHeight="1" spans="1:11">
      <c r="A172" s="36">
        <v>12</v>
      </c>
      <c r="B172" s="43">
        <v>25</v>
      </c>
      <c r="C172" s="44" t="s">
        <v>169</v>
      </c>
      <c r="D172" s="45">
        <v>340</v>
      </c>
      <c r="E172" s="40">
        <f>D172-D172*скидка</f>
        <v>299.2</v>
      </c>
      <c r="F172" s="41">
        <f>D172-D172*опт</f>
        <v>282.2</v>
      </c>
      <c r="G172" s="42">
        <f>D172-D172*вип</f>
        <v>265.2</v>
      </c>
      <c r="H172" s="56"/>
      <c r="I172" s="58"/>
      <c r="J172" s="20"/>
      <c r="K172" s="20"/>
    </row>
    <row r="173" ht="17.25" customHeight="1" spans="1:11">
      <c r="A173" s="36">
        <v>12</v>
      </c>
      <c r="B173" s="43">
        <v>30</v>
      </c>
      <c r="C173" s="44" t="s">
        <v>170</v>
      </c>
      <c r="D173" s="45">
        <v>420</v>
      </c>
      <c r="E173" s="40">
        <f>D173-D173*скидка</f>
        <v>369.6</v>
      </c>
      <c r="F173" s="41">
        <f>D173-D173*опт</f>
        <v>348.6</v>
      </c>
      <c r="G173" s="42">
        <f>D173-D173*вип</f>
        <v>327.6</v>
      </c>
      <c r="H173" s="56"/>
      <c r="I173" s="58"/>
      <c r="J173" s="20"/>
      <c r="K173" s="20"/>
    </row>
    <row r="174" ht="17.25" customHeight="1" spans="1:11">
      <c r="A174" s="36">
        <v>12</v>
      </c>
      <c r="B174" s="37">
        <v>35</v>
      </c>
      <c r="C174" s="38" t="s">
        <v>171</v>
      </c>
      <c r="D174" s="39">
        <v>390</v>
      </c>
      <c r="E174" s="40">
        <f>D174-D174*скидка</f>
        <v>343.2</v>
      </c>
      <c r="F174" s="41">
        <f>D174-D174*опт</f>
        <v>323.7</v>
      </c>
      <c r="G174" s="42">
        <f>D174-D174*вип</f>
        <v>304.2</v>
      </c>
      <c r="H174" s="56"/>
      <c r="I174" s="58"/>
      <c r="J174" s="20"/>
      <c r="K174" s="20"/>
    </row>
    <row r="175" ht="17.25" customHeight="1" spans="1:11">
      <c r="A175" s="36">
        <v>12</v>
      </c>
      <c r="B175" s="37">
        <v>30</v>
      </c>
      <c r="C175" s="38" t="s">
        <v>172</v>
      </c>
      <c r="D175" s="39">
        <v>260</v>
      </c>
      <c r="E175" s="40">
        <f>D175-D175*скидка</f>
        <v>228.8</v>
      </c>
      <c r="F175" s="41">
        <f>D175-D175*опт</f>
        <v>215.8</v>
      </c>
      <c r="G175" s="42">
        <f>D175-D175*вип</f>
        <v>202.8</v>
      </c>
      <c r="H175" s="56"/>
      <c r="I175" s="58"/>
      <c r="J175" s="20"/>
      <c r="K175" s="20"/>
    </row>
    <row r="176" ht="17.25" customHeight="1" spans="1:11">
      <c r="A176" s="36">
        <v>17</v>
      </c>
      <c r="B176" s="37">
        <v>40</v>
      </c>
      <c r="C176" s="38" t="s">
        <v>173</v>
      </c>
      <c r="D176" s="39">
        <v>1340</v>
      </c>
      <c r="E176" s="40">
        <f>D176-D176*скидка</f>
        <v>1179.2</v>
      </c>
      <c r="F176" s="41">
        <f>D176-D176*опт</f>
        <v>1112.2</v>
      </c>
      <c r="G176" s="42">
        <f>D176-D176*вип</f>
        <v>1045.2</v>
      </c>
      <c r="H176" s="56"/>
      <c r="I176" s="58"/>
      <c r="J176" s="20"/>
      <c r="K176" s="20"/>
    </row>
    <row r="177" ht="17.25" customHeight="1" spans="1:11">
      <c r="A177" s="36" t="s">
        <v>174</v>
      </c>
      <c r="B177" s="37">
        <v>45</v>
      </c>
      <c r="C177" s="38" t="s">
        <v>175</v>
      </c>
      <c r="D177" s="39">
        <v>950</v>
      </c>
      <c r="E177" s="40">
        <f>D177-D177*скидка</f>
        <v>836</v>
      </c>
      <c r="F177" s="41">
        <f>D177-D177*опт</f>
        <v>788.5</v>
      </c>
      <c r="G177" s="42">
        <f>D177-D177*вип</f>
        <v>741</v>
      </c>
      <c r="H177" s="56"/>
      <c r="I177" s="58"/>
      <c r="J177" s="20"/>
      <c r="K177" s="20"/>
    </row>
    <row r="178" ht="17.25" customHeight="1" spans="1:11">
      <c r="A178" s="36">
        <v>12</v>
      </c>
      <c r="B178" s="43">
        <v>30</v>
      </c>
      <c r="C178" s="47" t="s">
        <v>176</v>
      </c>
      <c r="D178" s="39">
        <v>1250</v>
      </c>
      <c r="E178" s="40">
        <f>D178-D178*скидка</f>
        <v>1100</v>
      </c>
      <c r="F178" s="41">
        <f>D178-D178*опт</f>
        <v>1037.5</v>
      </c>
      <c r="G178" s="42">
        <f>D178-D178*вип</f>
        <v>975</v>
      </c>
      <c r="H178" s="56"/>
      <c r="I178" s="58"/>
      <c r="J178" s="20"/>
      <c r="K178" s="20"/>
    </row>
    <row r="179" ht="17.25" customHeight="1" spans="1:11">
      <c r="A179" s="36">
        <v>12</v>
      </c>
      <c r="B179" s="43">
        <v>25</v>
      </c>
      <c r="C179" s="47" t="s">
        <v>177</v>
      </c>
      <c r="D179" s="39">
        <v>690</v>
      </c>
      <c r="E179" s="40">
        <f>D179-D179*скидка</f>
        <v>607.2</v>
      </c>
      <c r="F179" s="41">
        <f>D179-D179*опт</f>
        <v>572.7</v>
      </c>
      <c r="G179" s="42">
        <f>D179-D179*вип</f>
        <v>538.2</v>
      </c>
      <c r="H179" s="56"/>
      <c r="I179" s="58"/>
      <c r="J179" s="20"/>
      <c r="K179" s="20"/>
    </row>
    <row r="180" ht="17.25" customHeight="1" spans="1:11">
      <c r="A180" s="36">
        <v>6</v>
      </c>
      <c r="B180" s="43">
        <v>15</v>
      </c>
      <c r="C180" s="44" t="s">
        <v>178</v>
      </c>
      <c r="D180" s="45">
        <v>790</v>
      </c>
      <c r="E180" s="40">
        <f>D180-D180*скидка</f>
        <v>695.2</v>
      </c>
      <c r="F180" s="41">
        <f>D180-D180*опт</f>
        <v>655.7</v>
      </c>
      <c r="G180" s="42">
        <f>D180-D180*вип</f>
        <v>616.2</v>
      </c>
      <c r="H180" s="56"/>
      <c r="I180" s="58"/>
      <c r="J180" s="20"/>
      <c r="K180" s="20"/>
    </row>
    <row r="181" ht="17.25" customHeight="1" spans="1:11">
      <c r="A181" s="36">
        <v>15</v>
      </c>
      <c r="B181" s="43">
        <v>55</v>
      </c>
      <c r="C181" s="44" t="s">
        <v>179</v>
      </c>
      <c r="D181" s="45">
        <v>10500</v>
      </c>
      <c r="E181" s="40">
        <f>D181-D181*скидка</f>
        <v>9240</v>
      </c>
      <c r="F181" s="41">
        <f>D181-D181*опт</f>
        <v>8715</v>
      </c>
      <c r="G181" s="42">
        <f>D181-D181*вип</f>
        <v>8190</v>
      </c>
      <c r="H181" s="56"/>
      <c r="I181" s="58"/>
      <c r="J181" s="20"/>
      <c r="K181" s="20"/>
    </row>
    <row r="182" ht="17.25" customHeight="1" spans="1:11">
      <c r="A182" s="36">
        <v>19</v>
      </c>
      <c r="B182" s="43">
        <v>75</v>
      </c>
      <c r="C182" s="47" t="s">
        <v>180</v>
      </c>
      <c r="D182" s="39">
        <v>1490</v>
      </c>
      <c r="E182" s="40">
        <f>D182-D182*скидка</f>
        <v>1311.2</v>
      </c>
      <c r="F182" s="41">
        <f>D182-D182*опт</f>
        <v>1236.7</v>
      </c>
      <c r="G182" s="42">
        <f>D182-D182*вип</f>
        <v>1162.2</v>
      </c>
      <c r="H182" s="56"/>
      <c r="I182" s="58"/>
      <c r="J182" s="20"/>
      <c r="K182" s="20"/>
    </row>
    <row r="183" ht="17.25" customHeight="1" spans="1:11">
      <c r="A183" s="36">
        <v>12</v>
      </c>
      <c r="B183" s="43">
        <v>30</v>
      </c>
      <c r="C183" s="55" t="s">
        <v>181</v>
      </c>
      <c r="D183" s="39">
        <v>8550</v>
      </c>
      <c r="E183" s="40">
        <f>D183-D183*скидка</f>
        <v>7524</v>
      </c>
      <c r="F183" s="41">
        <f>D183-D183*опт</f>
        <v>7096.5</v>
      </c>
      <c r="G183" s="42">
        <f>D183-D183*вип</f>
        <v>6669</v>
      </c>
      <c r="H183" s="56"/>
      <c r="I183" s="58"/>
      <c r="J183" s="20"/>
      <c r="K183" s="20"/>
    </row>
    <row r="184" ht="17.25" customHeight="1" spans="1:11">
      <c r="A184" s="36">
        <v>14</v>
      </c>
      <c r="B184" s="43">
        <v>30</v>
      </c>
      <c r="C184" s="44" t="s">
        <v>182</v>
      </c>
      <c r="D184" s="45">
        <v>9250</v>
      </c>
      <c r="E184" s="40">
        <f>D184-D184*скидка</f>
        <v>8140</v>
      </c>
      <c r="F184" s="41">
        <f>D184-D184*опт</f>
        <v>7677.5</v>
      </c>
      <c r="G184" s="42">
        <f>D184-D184*вип</f>
        <v>7215</v>
      </c>
      <c r="H184" s="56"/>
      <c r="I184" s="58"/>
      <c r="J184" s="20"/>
      <c r="K184" s="20"/>
    </row>
    <row r="185" ht="17.25" customHeight="1" spans="1:11">
      <c r="A185" s="36">
        <v>17</v>
      </c>
      <c r="B185" s="43">
        <v>40</v>
      </c>
      <c r="C185" s="44" t="s">
        <v>183</v>
      </c>
      <c r="D185" s="45">
        <v>39400</v>
      </c>
      <c r="E185" s="40">
        <f>D185-D185*скидка</f>
        <v>34672</v>
      </c>
      <c r="F185" s="41">
        <f>D185-D185*опт</f>
        <v>32702</v>
      </c>
      <c r="G185" s="42">
        <f>D185-D185*вип</f>
        <v>30732</v>
      </c>
      <c r="H185" s="56"/>
      <c r="I185" s="58"/>
      <c r="J185" s="20"/>
      <c r="K185" s="20"/>
    </row>
    <row r="186" ht="17.25" customHeight="1" spans="1:11">
      <c r="A186" s="36">
        <v>12</v>
      </c>
      <c r="B186" s="43">
        <v>30</v>
      </c>
      <c r="C186" s="47" t="s">
        <v>184</v>
      </c>
      <c r="D186" s="39">
        <v>580</v>
      </c>
      <c r="E186" s="40">
        <f>D186-D186*скидка</f>
        <v>510.4</v>
      </c>
      <c r="F186" s="41">
        <f>D186-D186*опт</f>
        <v>481.4</v>
      </c>
      <c r="G186" s="42">
        <f>D186-D186*вип</f>
        <v>452.4</v>
      </c>
      <c r="H186" s="56"/>
      <c r="I186" s="58"/>
      <c r="J186" s="20"/>
      <c r="K186" s="20"/>
    </row>
    <row r="187" ht="17.25" customHeight="1" spans="1:11">
      <c r="A187" s="36">
        <v>26</v>
      </c>
      <c r="B187" s="43">
        <v>170</v>
      </c>
      <c r="C187" s="44" t="s">
        <v>185</v>
      </c>
      <c r="D187" s="45">
        <v>11900</v>
      </c>
      <c r="E187" s="40">
        <f>D187-D187*скидка</f>
        <v>10472</v>
      </c>
      <c r="F187" s="41">
        <f>D187-D187*опт</f>
        <v>9877</v>
      </c>
      <c r="G187" s="42">
        <f>D187-D187*вип</f>
        <v>9282</v>
      </c>
      <c r="H187" s="56"/>
      <c r="I187" s="58"/>
      <c r="J187" s="20"/>
      <c r="K187" s="20"/>
    </row>
    <row r="188" ht="17.25" customHeight="1" spans="1:11">
      <c r="A188" s="36">
        <v>65</v>
      </c>
      <c r="B188" s="43">
        <v>220</v>
      </c>
      <c r="C188" s="44" t="s">
        <v>186</v>
      </c>
      <c r="D188" s="45">
        <v>31000</v>
      </c>
      <c r="E188" s="40">
        <f>D188-D188*скидка</f>
        <v>27280</v>
      </c>
      <c r="F188" s="41">
        <f>D188-D188*опт</f>
        <v>25730</v>
      </c>
      <c r="G188" s="42">
        <f>D188-D188*вип</f>
        <v>24180</v>
      </c>
      <c r="H188" s="56"/>
      <c r="I188" s="58"/>
      <c r="J188" s="20"/>
      <c r="K188" s="20"/>
    </row>
    <row r="189" ht="17.25" customHeight="1" spans="1:11">
      <c r="A189" s="36">
        <v>12</v>
      </c>
      <c r="B189" s="43">
        <v>35</v>
      </c>
      <c r="C189" s="44" t="s">
        <v>187</v>
      </c>
      <c r="D189" s="45">
        <v>1390</v>
      </c>
      <c r="E189" s="40">
        <f>D189-D189*скидка</f>
        <v>1223.2</v>
      </c>
      <c r="F189" s="41">
        <f>D189-D189*опт</f>
        <v>1153.7</v>
      </c>
      <c r="G189" s="42">
        <f>D189-D189*вип</f>
        <v>1084.2</v>
      </c>
      <c r="H189" s="56"/>
      <c r="I189" s="58"/>
      <c r="J189" s="20"/>
      <c r="K189" s="20"/>
    </row>
    <row r="190" ht="17.25" customHeight="1" spans="1:11">
      <c r="A190" s="36">
        <v>12</v>
      </c>
      <c r="B190" s="37">
        <v>40</v>
      </c>
      <c r="C190" s="38" t="s">
        <v>188</v>
      </c>
      <c r="D190" s="39">
        <v>1350</v>
      </c>
      <c r="E190" s="40">
        <f>D190-D190*скидка</f>
        <v>1188</v>
      </c>
      <c r="F190" s="41">
        <f>D190-D190*опт</f>
        <v>1120.5</v>
      </c>
      <c r="G190" s="42">
        <f>D190-D190*вип</f>
        <v>1053</v>
      </c>
      <c r="H190" s="56"/>
      <c r="I190" s="58"/>
      <c r="J190" s="20"/>
      <c r="K190" s="20"/>
    </row>
    <row r="191" ht="17.25" customHeight="1" spans="1:11">
      <c r="A191" s="36">
        <v>9</v>
      </c>
      <c r="B191" s="37">
        <v>20</v>
      </c>
      <c r="C191" s="38" t="s">
        <v>189</v>
      </c>
      <c r="D191" s="39">
        <v>280</v>
      </c>
      <c r="E191" s="40">
        <f>D191-D191*скидка</f>
        <v>246.4</v>
      </c>
      <c r="F191" s="41">
        <f>D191-D191*опт</f>
        <v>232.4</v>
      </c>
      <c r="G191" s="42">
        <f>D191-D191*вип</f>
        <v>218.4</v>
      </c>
      <c r="H191" s="56"/>
      <c r="I191" s="58"/>
      <c r="J191" s="20"/>
      <c r="K191" s="20"/>
    </row>
    <row r="192" ht="17.25" customHeight="1" spans="1:11">
      <c r="A192" s="36">
        <v>12</v>
      </c>
      <c r="B192" s="37">
        <v>40</v>
      </c>
      <c r="C192" s="38" t="s">
        <v>190</v>
      </c>
      <c r="D192" s="39">
        <v>1085</v>
      </c>
      <c r="E192" s="40">
        <f>D192-D192*скидка</f>
        <v>954.8</v>
      </c>
      <c r="F192" s="41">
        <f>D192-D192*опт</f>
        <v>900.55</v>
      </c>
      <c r="G192" s="42">
        <f>D192-D192*вип</f>
        <v>846.3</v>
      </c>
      <c r="H192" s="57"/>
      <c r="I192" s="58"/>
      <c r="J192" s="20"/>
      <c r="K192" s="20"/>
    </row>
    <row r="193" ht="17.25" customHeight="1" spans="1:11">
      <c r="A193" s="36">
        <v>9</v>
      </c>
      <c r="B193" s="43">
        <v>15</v>
      </c>
      <c r="C193" s="44" t="s">
        <v>191</v>
      </c>
      <c r="D193" s="45">
        <v>325</v>
      </c>
      <c r="E193" s="40">
        <f>D193-D193*скидка</f>
        <v>286</v>
      </c>
      <c r="F193" s="41">
        <f>D193-D193*опт</f>
        <v>269.75</v>
      </c>
      <c r="G193" s="42">
        <f>D193-D193*вип</f>
        <v>253.5</v>
      </c>
      <c r="H193" s="57"/>
      <c r="I193" s="58"/>
      <c r="J193" s="20"/>
      <c r="K193" s="20"/>
    </row>
    <row r="194" ht="17.25" customHeight="1" spans="1:11">
      <c r="A194" s="36">
        <v>13</v>
      </c>
      <c r="B194" s="37">
        <v>22</v>
      </c>
      <c r="C194" s="38" t="s">
        <v>192</v>
      </c>
      <c r="D194" s="39">
        <v>950</v>
      </c>
      <c r="E194" s="40">
        <f>D194-D194*скидка</f>
        <v>836</v>
      </c>
      <c r="F194" s="41">
        <f>D194-D194*опт</f>
        <v>788.5</v>
      </c>
      <c r="G194" s="42">
        <f>D194-D194*вип</f>
        <v>741</v>
      </c>
      <c r="H194" s="57"/>
      <c r="I194" s="58"/>
      <c r="J194" s="20"/>
      <c r="K194" s="20"/>
    </row>
    <row r="195" ht="17.25" customHeight="1" spans="1:11">
      <c r="A195" s="36">
        <v>12</v>
      </c>
      <c r="B195" s="43">
        <v>30</v>
      </c>
      <c r="C195" s="47" t="s">
        <v>193</v>
      </c>
      <c r="D195" s="39">
        <v>280</v>
      </c>
      <c r="E195" s="40">
        <f>D195-D195*скидка</f>
        <v>246.4</v>
      </c>
      <c r="F195" s="41">
        <f>D195-D195*опт</f>
        <v>232.4</v>
      </c>
      <c r="G195" s="42">
        <f>D195-D195*вип</f>
        <v>218.4</v>
      </c>
      <c r="H195" s="57"/>
      <c r="I195" s="58"/>
      <c r="J195" s="20"/>
      <c r="K195" s="20"/>
    </row>
    <row r="196" ht="17.25" customHeight="1" spans="1:11">
      <c r="A196" s="36">
        <v>14</v>
      </c>
      <c r="B196" s="43">
        <v>45</v>
      </c>
      <c r="C196" s="47" t="s">
        <v>194</v>
      </c>
      <c r="D196" s="39">
        <v>2270</v>
      </c>
      <c r="E196" s="40">
        <f>D196-D196*скидка</f>
        <v>1997.6</v>
      </c>
      <c r="F196" s="41">
        <f>D196-D196*опт</f>
        <v>1884.1</v>
      </c>
      <c r="G196" s="42">
        <f>D196-D196*вип</f>
        <v>1770.6</v>
      </c>
      <c r="H196" s="57"/>
      <c r="I196" s="58"/>
      <c r="J196" s="20"/>
      <c r="K196" s="20"/>
    </row>
    <row r="197" ht="17.25" customHeight="1" spans="1:11">
      <c r="A197" s="36">
        <v>14</v>
      </c>
      <c r="B197" s="43">
        <v>45</v>
      </c>
      <c r="C197" s="44" t="s">
        <v>195</v>
      </c>
      <c r="D197" s="45">
        <v>2590</v>
      </c>
      <c r="E197" s="40">
        <f>D197-D197*скидка</f>
        <v>2279.2</v>
      </c>
      <c r="F197" s="41">
        <f>D197-D197*опт</f>
        <v>2149.7</v>
      </c>
      <c r="G197" s="42">
        <f>D197-D197*вип</f>
        <v>2020.2</v>
      </c>
      <c r="H197" s="57"/>
      <c r="I197" s="58"/>
      <c r="J197" s="20"/>
      <c r="K197" s="20"/>
    </row>
    <row r="198" ht="17.25" customHeight="1" spans="1:11">
      <c r="A198" s="36">
        <v>9</v>
      </c>
      <c r="B198" s="43">
        <v>25</v>
      </c>
      <c r="C198" s="55" t="s">
        <v>196</v>
      </c>
      <c r="D198" s="39">
        <v>950</v>
      </c>
      <c r="E198" s="40">
        <f>D198-D198*скидка</f>
        <v>836</v>
      </c>
      <c r="F198" s="41">
        <f>D198-D198*опт</f>
        <v>788.5</v>
      </c>
      <c r="G198" s="42">
        <f>D198-D198*вип</f>
        <v>741</v>
      </c>
      <c r="H198" s="57"/>
      <c r="I198" s="58"/>
      <c r="J198" s="20"/>
      <c r="K198" s="20"/>
    </row>
    <row r="199" ht="17.25" customHeight="1" spans="1:11">
      <c r="A199" s="36">
        <v>11</v>
      </c>
      <c r="B199" s="43">
        <v>15</v>
      </c>
      <c r="C199" s="44" t="s">
        <v>197</v>
      </c>
      <c r="D199" s="45">
        <v>3620</v>
      </c>
      <c r="E199" s="40">
        <f>D199-D199*скидка</f>
        <v>3185.6</v>
      </c>
      <c r="F199" s="41">
        <f>D199-D199*опт</f>
        <v>3004.6</v>
      </c>
      <c r="G199" s="42">
        <f>D199-D199*вип</f>
        <v>2823.6</v>
      </c>
      <c r="H199" s="57"/>
      <c r="I199" s="58"/>
      <c r="J199" s="20"/>
      <c r="K199" s="20"/>
    </row>
    <row r="200" ht="17.25" customHeight="1" spans="1:11">
      <c r="A200" s="36">
        <v>12</v>
      </c>
      <c r="B200" s="43">
        <v>30</v>
      </c>
      <c r="C200" s="47" t="s">
        <v>198</v>
      </c>
      <c r="D200" s="39">
        <v>1520</v>
      </c>
      <c r="E200" s="40">
        <f>D200-D200*скидка</f>
        <v>1337.6</v>
      </c>
      <c r="F200" s="41">
        <f>D200-D200*опт</f>
        <v>1261.6</v>
      </c>
      <c r="G200" s="42">
        <f>D200-D200*вип</f>
        <v>1185.6</v>
      </c>
      <c r="H200" s="57"/>
      <c r="I200" s="58"/>
      <c r="J200" s="20"/>
      <c r="K200" s="20"/>
    </row>
    <row r="201" ht="17.25" customHeight="1" spans="1:11">
      <c r="A201" s="36">
        <v>8</v>
      </c>
      <c r="B201" s="43">
        <v>15</v>
      </c>
      <c r="C201" s="44" t="s">
        <v>199</v>
      </c>
      <c r="D201" s="45">
        <v>1340</v>
      </c>
      <c r="E201" s="40">
        <f>D201-D201*скидка</f>
        <v>1179.2</v>
      </c>
      <c r="F201" s="41">
        <f>D201-D201*опт</f>
        <v>1112.2</v>
      </c>
      <c r="G201" s="42">
        <f>D201-D201*вип</f>
        <v>1045.2</v>
      </c>
      <c r="H201" s="57"/>
      <c r="I201" s="58"/>
      <c r="J201" s="20"/>
      <c r="K201" s="20"/>
    </row>
    <row r="202" ht="17.25" customHeight="1" spans="1:11">
      <c r="A202" s="36">
        <v>11</v>
      </c>
      <c r="B202" s="43">
        <v>15</v>
      </c>
      <c r="C202" s="44" t="s">
        <v>199</v>
      </c>
      <c r="D202" s="45">
        <v>2950</v>
      </c>
      <c r="E202" s="40">
        <f>D202-D202*скидка</f>
        <v>2596</v>
      </c>
      <c r="F202" s="41">
        <f>D202-D202*опт</f>
        <v>2448.5</v>
      </c>
      <c r="G202" s="42">
        <f>D202-D202*вип</f>
        <v>2301</v>
      </c>
      <c r="H202" s="57"/>
      <c r="I202" s="58"/>
      <c r="J202" s="20"/>
      <c r="K202" s="20"/>
    </row>
    <row r="203" ht="17.25" customHeight="1" spans="1:11">
      <c r="A203" s="36">
        <v>8</v>
      </c>
      <c r="B203" s="43">
        <v>15</v>
      </c>
      <c r="C203" s="44" t="s">
        <v>200</v>
      </c>
      <c r="D203" s="45">
        <v>4590</v>
      </c>
      <c r="E203" s="40">
        <f>D203-D203*скидка</f>
        <v>4039.2</v>
      </c>
      <c r="F203" s="41">
        <f>D203-D203*опт</f>
        <v>3809.7</v>
      </c>
      <c r="G203" s="42">
        <f>D203-D203*вип</f>
        <v>3580.2</v>
      </c>
      <c r="H203" s="57"/>
      <c r="I203" s="58"/>
      <c r="J203" s="20"/>
      <c r="K203" s="20"/>
    </row>
    <row r="204" ht="17.25" customHeight="1" spans="1:11">
      <c r="A204" s="36">
        <v>9</v>
      </c>
      <c r="B204" s="43">
        <v>16</v>
      </c>
      <c r="C204" s="55" t="s">
        <v>201</v>
      </c>
      <c r="D204" s="39">
        <v>650</v>
      </c>
      <c r="E204" s="40">
        <f>D204-D204*скидка</f>
        <v>572</v>
      </c>
      <c r="F204" s="41">
        <f>D204-D204*опт</f>
        <v>539.5</v>
      </c>
      <c r="G204" s="42">
        <f>D204-D204*вип</f>
        <v>507</v>
      </c>
      <c r="H204" s="57"/>
      <c r="I204" s="58"/>
      <c r="J204" s="20"/>
      <c r="K204" s="20"/>
    </row>
    <row r="205" ht="17.25" customHeight="1" spans="1:11">
      <c r="A205" s="36">
        <v>9</v>
      </c>
      <c r="B205" s="43">
        <v>15</v>
      </c>
      <c r="C205" s="47" t="s">
        <v>202</v>
      </c>
      <c r="D205" s="39">
        <v>920</v>
      </c>
      <c r="E205" s="40">
        <f>D205-D205*скидка</f>
        <v>809.6</v>
      </c>
      <c r="F205" s="41">
        <f>D205-D205*опт</f>
        <v>763.6</v>
      </c>
      <c r="G205" s="42">
        <f>D205-D205*вип</f>
        <v>717.6</v>
      </c>
      <c r="H205" s="57"/>
      <c r="I205" s="58"/>
      <c r="J205" s="20"/>
      <c r="K205" s="20"/>
    </row>
    <row r="206" ht="17.25" customHeight="1" spans="1:11">
      <c r="A206" s="36">
        <v>12</v>
      </c>
      <c r="B206" s="43">
        <v>25</v>
      </c>
      <c r="C206" s="55" t="s">
        <v>203</v>
      </c>
      <c r="D206" s="39">
        <v>1480</v>
      </c>
      <c r="E206" s="40">
        <f>D206-D206*скидка</f>
        <v>1302.4</v>
      </c>
      <c r="F206" s="41">
        <f>D206-D206*опт</f>
        <v>1228.4</v>
      </c>
      <c r="G206" s="42">
        <f>D206-D206*вип</f>
        <v>1154.4</v>
      </c>
      <c r="H206" s="57"/>
      <c r="I206" s="58"/>
      <c r="J206" s="20"/>
      <c r="K206" s="20"/>
    </row>
    <row r="207" ht="17.25" customHeight="1" spans="1:11">
      <c r="A207" s="36">
        <v>12</v>
      </c>
      <c r="B207" s="43">
        <v>42</v>
      </c>
      <c r="C207" s="55" t="s">
        <v>204</v>
      </c>
      <c r="D207" s="39">
        <v>1150</v>
      </c>
      <c r="E207" s="40">
        <f>D207-D207*скидка</f>
        <v>1012</v>
      </c>
      <c r="F207" s="41">
        <f>D207-D207*опт</f>
        <v>954.5</v>
      </c>
      <c r="G207" s="42">
        <f>D207-D207*вип</f>
        <v>897</v>
      </c>
      <c r="H207" s="57"/>
      <c r="I207" s="58"/>
      <c r="J207" s="20"/>
      <c r="K207" s="20"/>
    </row>
    <row r="208" ht="17.25" customHeight="1" spans="1:11">
      <c r="A208" s="36">
        <v>8</v>
      </c>
      <c r="B208" s="43">
        <v>15</v>
      </c>
      <c r="C208" s="44" t="s">
        <v>205</v>
      </c>
      <c r="D208" s="45">
        <v>8150</v>
      </c>
      <c r="E208" s="40">
        <f>D208-D208*скидка</f>
        <v>7172</v>
      </c>
      <c r="F208" s="41">
        <f>D208-D208*опт</f>
        <v>6764.5</v>
      </c>
      <c r="G208" s="42">
        <f>D208-D208*вип</f>
        <v>6357</v>
      </c>
      <c r="H208" s="57"/>
      <c r="I208" s="58"/>
      <c r="J208" s="20"/>
      <c r="K208" s="20"/>
    </row>
    <row r="209" ht="17.25" customHeight="1" spans="1:11">
      <c r="A209" s="36">
        <v>11</v>
      </c>
      <c r="B209" s="43">
        <v>30</v>
      </c>
      <c r="C209" s="47" t="s">
        <v>206</v>
      </c>
      <c r="D209" s="39">
        <v>1290</v>
      </c>
      <c r="E209" s="40">
        <f>D209-D209*скидка</f>
        <v>1135.2</v>
      </c>
      <c r="F209" s="41">
        <f>D209-D209*опт</f>
        <v>1070.7</v>
      </c>
      <c r="G209" s="42">
        <f>D209-D209*вип</f>
        <v>1006.2</v>
      </c>
      <c r="H209" s="57"/>
      <c r="I209" s="58"/>
      <c r="J209" s="20"/>
      <c r="K209" s="20"/>
    </row>
    <row r="210" ht="17.25" customHeight="1" spans="1:11">
      <c r="A210" s="36">
        <v>6</v>
      </c>
      <c r="B210" s="43">
        <v>14</v>
      </c>
      <c r="C210" s="47" t="s">
        <v>207</v>
      </c>
      <c r="D210" s="39">
        <v>690</v>
      </c>
      <c r="E210" s="40">
        <f>D210-D210*скидка</f>
        <v>607.2</v>
      </c>
      <c r="F210" s="41">
        <f>D210-D210*опт</f>
        <v>572.7</v>
      </c>
      <c r="G210" s="42">
        <f>D210-D210*вип</f>
        <v>538.2</v>
      </c>
      <c r="H210" s="57"/>
      <c r="I210" s="58"/>
      <c r="J210" s="20"/>
      <c r="K210" s="20"/>
    </row>
    <row r="211" ht="17.25" customHeight="1" spans="1:11">
      <c r="A211" s="36">
        <v>12</v>
      </c>
      <c r="B211" s="43">
        <v>60</v>
      </c>
      <c r="C211" s="47" t="s">
        <v>208</v>
      </c>
      <c r="D211" s="39">
        <v>1290</v>
      </c>
      <c r="E211" s="40">
        <f>D211-D211*скидка</f>
        <v>1135.2</v>
      </c>
      <c r="F211" s="41">
        <f>D211-D211*опт</f>
        <v>1070.7</v>
      </c>
      <c r="G211" s="42">
        <f>D211-D211*вип</f>
        <v>1006.2</v>
      </c>
      <c r="H211" s="57"/>
      <c r="I211" s="58"/>
      <c r="J211" s="20"/>
      <c r="K211" s="20"/>
    </row>
    <row r="212" ht="17.25" customHeight="1" spans="1:11">
      <c r="A212" s="36">
        <v>12</v>
      </c>
      <c r="B212" s="37">
        <v>40</v>
      </c>
      <c r="C212" s="55" t="s">
        <v>209</v>
      </c>
      <c r="D212" s="39">
        <v>1330</v>
      </c>
      <c r="E212" s="40">
        <f>D212-D212*скидка</f>
        <v>1170.4</v>
      </c>
      <c r="F212" s="41">
        <f>D212-D212*опт</f>
        <v>1103.9</v>
      </c>
      <c r="G212" s="42">
        <f>D212-D212*вип</f>
        <v>1037.4</v>
      </c>
      <c r="H212" s="57"/>
      <c r="I212" s="58"/>
      <c r="J212" s="20"/>
      <c r="K212" s="20"/>
    </row>
    <row r="213" ht="17.25" customHeight="1" spans="1:11">
      <c r="A213" s="36">
        <v>7</v>
      </c>
      <c r="B213" s="37">
        <v>18</v>
      </c>
      <c r="C213" s="47" t="s">
        <v>210</v>
      </c>
      <c r="D213" s="39">
        <v>490</v>
      </c>
      <c r="E213" s="40">
        <f>D213-D213*скидка</f>
        <v>431.2</v>
      </c>
      <c r="F213" s="41">
        <f>D213-D213*опт</f>
        <v>406.7</v>
      </c>
      <c r="G213" s="42">
        <f>D213-D213*вип</f>
        <v>382.2</v>
      </c>
      <c r="H213" s="57"/>
      <c r="I213" s="58"/>
      <c r="J213" s="20"/>
      <c r="K213" s="20"/>
    </row>
    <row r="214" ht="17.25" customHeight="1" spans="1:11">
      <c r="A214" s="36">
        <v>12</v>
      </c>
      <c r="B214" s="37">
        <v>36</v>
      </c>
      <c r="C214" s="47" t="s">
        <v>211</v>
      </c>
      <c r="D214" s="39">
        <v>1550</v>
      </c>
      <c r="E214" s="40">
        <f>D214-D214*скидка</f>
        <v>1364</v>
      </c>
      <c r="F214" s="41">
        <f>D214-D214*опт</f>
        <v>1286.5</v>
      </c>
      <c r="G214" s="42">
        <f>D214-D214*вип</f>
        <v>1209</v>
      </c>
      <c r="H214" s="57"/>
      <c r="I214" s="58"/>
      <c r="J214" s="20"/>
      <c r="K214" s="20"/>
    </row>
    <row r="215" ht="17.25" customHeight="1" spans="1:11">
      <c r="A215" s="36">
        <v>14</v>
      </c>
      <c r="B215" s="37">
        <v>40</v>
      </c>
      <c r="C215" s="55" t="s">
        <v>212</v>
      </c>
      <c r="D215" s="39">
        <v>1570</v>
      </c>
      <c r="E215" s="40">
        <f>D215-D215*скидка</f>
        <v>1381.6</v>
      </c>
      <c r="F215" s="41">
        <f>D215-D215*опт</f>
        <v>1303.1</v>
      </c>
      <c r="G215" s="42">
        <f>D215-D215*вип</f>
        <v>1224.6</v>
      </c>
      <c r="H215" s="57"/>
      <c r="I215" s="58"/>
      <c r="J215" s="20"/>
      <c r="K215" s="20"/>
    </row>
    <row r="216" ht="17.25" customHeight="1" spans="1:11">
      <c r="A216" s="36">
        <v>12</v>
      </c>
      <c r="B216" s="37">
        <v>40</v>
      </c>
      <c r="C216" s="47" t="s">
        <v>213</v>
      </c>
      <c r="D216" s="39">
        <v>1940</v>
      </c>
      <c r="E216" s="40">
        <f>D216-D216*скидка</f>
        <v>1707.2</v>
      </c>
      <c r="F216" s="41">
        <f>D216-D216*опт</f>
        <v>1610.2</v>
      </c>
      <c r="G216" s="42">
        <f>D216-D216*вип</f>
        <v>1513.2</v>
      </c>
      <c r="H216" s="57"/>
      <c r="I216" s="58"/>
      <c r="J216" s="20"/>
      <c r="K216" s="20"/>
    </row>
    <row r="217" ht="17.25" customHeight="1" spans="1:11">
      <c r="A217" s="36">
        <v>8</v>
      </c>
      <c r="B217" s="37">
        <v>25</v>
      </c>
      <c r="C217" s="55" t="s">
        <v>214</v>
      </c>
      <c r="D217" s="39">
        <v>880</v>
      </c>
      <c r="E217" s="40">
        <f>D217-D217*скидка</f>
        <v>774.4</v>
      </c>
      <c r="F217" s="41">
        <f>D217-D217*опт</f>
        <v>730.4</v>
      </c>
      <c r="G217" s="42">
        <f>D217-D217*вип</f>
        <v>686.4</v>
      </c>
      <c r="H217" s="57"/>
      <c r="I217" s="58"/>
      <c r="J217" s="20"/>
      <c r="K217" s="20"/>
    </row>
    <row r="218" ht="17.25" customHeight="1" spans="1:11">
      <c r="A218" s="36">
        <v>12</v>
      </c>
      <c r="B218" s="43">
        <v>40</v>
      </c>
      <c r="C218" s="44" t="s">
        <v>215</v>
      </c>
      <c r="D218" s="45">
        <v>1990</v>
      </c>
      <c r="E218" s="40">
        <f>D218-D218*скидка</f>
        <v>1751.2</v>
      </c>
      <c r="F218" s="41">
        <f>D218-D218*опт</f>
        <v>1651.7</v>
      </c>
      <c r="G218" s="42">
        <f>D218-D218*вип</f>
        <v>1552.2</v>
      </c>
      <c r="H218" s="57"/>
      <c r="I218" s="58"/>
      <c r="J218" s="20"/>
      <c r="K218" s="20"/>
    </row>
    <row r="219" ht="17.25" customHeight="1" spans="1:11">
      <c r="A219" s="36">
        <v>12</v>
      </c>
      <c r="B219" s="43">
        <v>25</v>
      </c>
      <c r="C219" s="44" t="s">
        <v>216</v>
      </c>
      <c r="D219" s="45">
        <v>1170</v>
      </c>
      <c r="E219" s="40">
        <f>D219-D219*скидка</f>
        <v>1029.6</v>
      </c>
      <c r="F219" s="41">
        <f>D219-D219*опт</f>
        <v>971.1</v>
      </c>
      <c r="G219" s="42">
        <f>D219-D219*вип</f>
        <v>912.6</v>
      </c>
      <c r="H219" s="57"/>
      <c r="I219" s="58"/>
      <c r="J219" s="20"/>
      <c r="K219" s="20"/>
    </row>
    <row r="220" ht="17.25" customHeight="1" spans="1:11">
      <c r="A220" s="36">
        <v>11</v>
      </c>
      <c r="B220" s="43">
        <v>15</v>
      </c>
      <c r="C220" s="44" t="s">
        <v>217</v>
      </c>
      <c r="D220" s="45">
        <v>4200</v>
      </c>
      <c r="E220" s="40">
        <f>D220-D220*скидка</f>
        <v>3696</v>
      </c>
      <c r="F220" s="41">
        <f>D220-D220*опт</f>
        <v>3486</v>
      </c>
      <c r="G220" s="42">
        <f>D220-D220*вип</f>
        <v>3276</v>
      </c>
      <c r="H220" s="57"/>
      <c r="I220" s="58"/>
      <c r="J220" s="20"/>
      <c r="K220" s="20"/>
    </row>
    <row r="221" ht="17.25" customHeight="1" spans="1:11">
      <c r="A221" s="36">
        <v>12</v>
      </c>
      <c r="B221" s="43">
        <v>25</v>
      </c>
      <c r="C221" s="44" t="s">
        <v>218</v>
      </c>
      <c r="D221" s="45">
        <v>1200</v>
      </c>
      <c r="E221" s="40">
        <f>D221-D221*скидка</f>
        <v>1056</v>
      </c>
      <c r="F221" s="41">
        <f>D221-D221*опт</f>
        <v>996</v>
      </c>
      <c r="G221" s="42">
        <f>D221-D221*вип</f>
        <v>936</v>
      </c>
      <c r="H221" s="57"/>
      <c r="I221" s="58"/>
      <c r="J221" s="20"/>
      <c r="K221" s="20"/>
    </row>
    <row r="222" ht="17.25" customHeight="1" spans="1:11">
      <c r="A222" s="36">
        <v>12</v>
      </c>
      <c r="B222" s="37">
        <v>35</v>
      </c>
      <c r="C222" s="38" t="s">
        <v>219</v>
      </c>
      <c r="D222" s="39">
        <v>290</v>
      </c>
      <c r="E222" s="40">
        <f>D222-D222*скидка</f>
        <v>255.2</v>
      </c>
      <c r="F222" s="41">
        <f>D222-D222*опт</f>
        <v>240.7</v>
      </c>
      <c r="G222" s="42">
        <f>D222-D222*вип</f>
        <v>226.2</v>
      </c>
      <c r="H222" s="57"/>
      <c r="I222" s="58"/>
      <c r="J222" s="20"/>
      <c r="K222" s="20"/>
    </row>
    <row r="223" ht="17.25" customHeight="1" spans="1:11">
      <c r="A223" s="36">
        <v>11</v>
      </c>
      <c r="B223" s="43">
        <v>20</v>
      </c>
      <c r="C223" s="44" t="s">
        <v>220</v>
      </c>
      <c r="D223" s="45">
        <v>1480</v>
      </c>
      <c r="E223" s="40">
        <f>D223-D223*скидка</f>
        <v>1302.4</v>
      </c>
      <c r="F223" s="41">
        <f>D223-D223*опт</f>
        <v>1228.4</v>
      </c>
      <c r="G223" s="42">
        <f>D223-D223*вип</f>
        <v>1154.4</v>
      </c>
      <c r="H223" s="57"/>
      <c r="I223" s="58"/>
      <c r="J223" s="20"/>
      <c r="K223" s="20"/>
    </row>
    <row r="224" ht="17.25" customHeight="1" spans="1:11">
      <c r="A224" s="36">
        <v>9</v>
      </c>
      <c r="B224" s="43">
        <v>30</v>
      </c>
      <c r="C224" s="47" t="s">
        <v>221</v>
      </c>
      <c r="D224" s="39">
        <v>250</v>
      </c>
      <c r="E224" s="40">
        <f>D224-D224*скидка</f>
        <v>220</v>
      </c>
      <c r="F224" s="41">
        <f>D224-D224*опт</f>
        <v>207.5</v>
      </c>
      <c r="G224" s="42">
        <f>D224-D224*вип</f>
        <v>195</v>
      </c>
      <c r="H224" s="57"/>
      <c r="I224" s="58"/>
      <c r="J224" s="20"/>
      <c r="K224" s="20"/>
    </row>
    <row r="225" ht="17.25" customHeight="1" spans="1:11">
      <c r="A225" s="36">
        <v>9</v>
      </c>
      <c r="B225" s="37">
        <v>30</v>
      </c>
      <c r="C225" s="38" t="s">
        <v>222</v>
      </c>
      <c r="D225" s="39">
        <v>240</v>
      </c>
      <c r="E225" s="40">
        <f>D225-D225*скидка</f>
        <v>211.2</v>
      </c>
      <c r="F225" s="41">
        <f>D225-D225*опт</f>
        <v>199.2</v>
      </c>
      <c r="G225" s="42">
        <f>D225-D225*вип</f>
        <v>187.2</v>
      </c>
      <c r="H225" s="57"/>
      <c r="I225" s="58"/>
      <c r="J225" s="20"/>
      <c r="K225" s="20"/>
    </row>
    <row r="226" ht="17.25" customHeight="1" spans="1:11">
      <c r="A226" s="36">
        <v>13</v>
      </c>
      <c r="B226" s="37">
        <v>50</v>
      </c>
      <c r="C226" s="38" t="s">
        <v>223</v>
      </c>
      <c r="D226" s="39">
        <v>770</v>
      </c>
      <c r="E226" s="40">
        <f>D226-D226*скидка</f>
        <v>677.6</v>
      </c>
      <c r="F226" s="41">
        <f>D226-D226*опт</f>
        <v>639.1</v>
      </c>
      <c r="G226" s="42">
        <f>D226-D226*вип</f>
        <v>600.6</v>
      </c>
      <c r="H226" s="57"/>
      <c r="I226" s="58"/>
      <c r="J226" s="20"/>
      <c r="K226" s="20"/>
    </row>
    <row r="227" ht="17.25" customHeight="1" spans="1:11">
      <c r="A227" s="36">
        <v>13</v>
      </c>
      <c r="B227" s="43">
        <v>55</v>
      </c>
      <c r="C227" s="44" t="s">
        <v>224</v>
      </c>
      <c r="D227" s="45">
        <v>550</v>
      </c>
      <c r="E227" s="40">
        <f>D227-D227*скидка</f>
        <v>484</v>
      </c>
      <c r="F227" s="41">
        <f>D227-D227*опт</f>
        <v>456.5</v>
      </c>
      <c r="G227" s="42">
        <f>D227-D227*вип</f>
        <v>429</v>
      </c>
      <c r="H227" s="57"/>
      <c r="I227" s="58"/>
      <c r="J227" s="20"/>
      <c r="K227" s="20"/>
    </row>
    <row r="228" ht="17.25" customHeight="1" spans="1:11">
      <c r="A228" s="36">
        <v>13</v>
      </c>
      <c r="B228" s="43">
        <v>55</v>
      </c>
      <c r="C228" s="47" t="s">
        <v>225</v>
      </c>
      <c r="D228" s="39">
        <v>595</v>
      </c>
      <c r="E228" s="40">
        <f>D228-D228*скидка</f>
        <v>523.6</v>
      </c>
      <c r="F228" s="41">
        <f>D228-D228*опт</f>
        <v>493.85</v>
      </c>
      <c r="G228" s="42">
        <f>D228-D228*вип</f>
        <v>464.1</v>
      </c>
      <c r="H228" s="57"/>
      <c r="I228" s="58"/>
      <c r="J228" s="20"/>
      <c r="K228" s="20"/>
    </row>
    <row r="229" ht="17.25" customHeight="1" spans="1:11">
      <c r="A229" s="36">
        <v>13</v>
      </c>
      <c r="B229" s="37">
        <v>55</v>
      </c>
      <c r="C229" s="38" t="s">
        <v>226</v>
      </c>
      <c r="D229" s="39">
        <v>650</v>
      </c>
      <c r="E229" s="40">
        <f>D229-D229*скидка</f>
        <v>572</v>
      </c>
      <c r="F229" s="41">
        <f>D229-D229*опт</f>
        <v>539.5</v>
      </c>
      <c r="G229" s="42">
        <f>D229-D229*вип</f>
        <v>507</v>
      </c>
      <c r="H229" s="57"/>
      <c r="I229" s="58"/>
      <c r="J229" s="20"/>
      <c r="K229" s="20"/>
    </row>
    <row r="230" ht="17.25" customHeight="1" spans="1:11">
      <c r="A230" s="36">
        <v>13</v>
      </c>
      <c r="B230" s="43">
        <v>55</v>
      </c>
      <c r="C230" s="44" t="s">
        <v>227</v>
      </c>
      <c r="D230" s="45">
        <v>660</v>
      </c>
      <c r="E230" s="40">
        <f>D230-D230*скидка</f>
        <v>580.8</v>
      </c>
      <c r="F230" s="41">
        <f>D230-D230*опт</f>
        <v>547.8</v>
      </c>
      <c r="G230" s="42">
        <f>D230-D230*вип</f>
        <v>514.8</v>
      </c>
      <c r="H230" s="57"/>
      <c r="I230" s="58"/>
      <c r="J230" s="20"/>
      <c r="K230" s="20"/>
    </row>
    <row r="231" ht="17.25" customHeight="1" spans="1:11">
      <c r="A231" s="36">
        <v>17</v>
      </c>
      <c r="B231" s="37">
        <v>65</v>
      </c>
      <c r="C231" s="38" t="s">
        <v>228</v>
      </c>
      <c r="D231" s="39">
        <v>650</v>
      </c>
      <c r="E231" s="40">
        <f>D231-D231*скидка</f>
        <v>572</v>
      </c>
      <c r="F231" s="41">
        <f>D231-D231*опт</f>
        <v>539.5</v>
      </c>
      <c r="G231" s="42">
        <f>D231-D231*вип</f>
        <v>507</v>
      </c>
      <c r="H231" s="57"/>
      <c r="I231" s="58"/>
      <c r="J231" s="20"/>
      <c r="K231" s="20"/>
    </row>
    <row r="232" ht="17.25" customHeight="1" spans="1:11">
      <c r="A232" s="36">
        <v>13</v>
      </c>
      <c r="B232" s="37">
        <v>55</v>
      </c>
      <c r="C232" s="38" t="s">
        <v>229</v>
      </c>
      <c r="D232" s="39">
        <v>650</v>
      </c>
      <c r="E232" s="40">
        <f>D232-D232*скидка</f>
        <v>572</v>
      </c>
      <c r="F232" s="41">
        <f>D232-D232*опт</f>
        <v>539.5</v>
      </c>
      <c r="G232" s="42">
        <f>D232-D232*вип</f>
        <v>507</v>
      </c>
      <c r="H232" s="57"/>
      <c r="I232" s="58"/>
      <c r="J232" s="20"/>
      <c r="K232" s="20"/>
    </row>
    <row r="233" ht="17.25" customHeight="1" spans="1:11">
      <c r="A233" s="36">
        <v>21</v>
      </c>
      <c r="B233" s="43">
        <v>85</v>
      </c>
      <c r="C233" s="44" t="s">
        <v>230</v>
      </c>
      <c r="D233" s="45">
        <v>2500</v>
      </c>
      <c r="E233" s="40">
        <f>D233-D233*скидка</f>
        <v>2200</v>
      </c>
      <c r="F233" s="41">
        <f>D233-D233*опт</f>
        <v>2075</v>
      </c>
      <c r="G233" s="42">
        <f>D233-D233*вип</f>
        <v>1950</v>
      </c>
      <c r="H233" s="57"/>
      <c r="I233" s="58"/>
      <c r="J233" s="20"/>
      <c r="K233" s="20"/>
    </row>
    <row r="234" ht="17.25" customHeight="1" spans="1:11">
      <c r="A234" s="36">
        <v>13</v>
      </c>
      <c r="B234" s="43">
        <v>60</v>
      </c>
      <c r="C234" s="47" t="s">
        <v>231</v>
      </c>
      <c r="D234" s="39">
        <v>750</v>
      </c>
      <c r="E234" s="40">
        <f>D234-D234*скидка</f>
        <v>660</v>
      </c>
      <c r="F234" s="41">
        <f>D234-D234*опт</f>
        <v>622.5</v>
      </c>
      <c r="G234" s="42">
        <f>D234-D234*вип</f>
        <v>585</v>
      </c>
      <c r="H234" s="57"/>
      <c r="I234" s="58"/>
      <c r="J234" s="20"/>
      <c r="K234" s="20"/>
    </row>
    <row r="235" ht="17.25" customHeight="1" spans="1:11">
      <c r="A235" s="36">
        <v>13</v>
      </c>
      <c r="B235" s="43">
        <v>65</v>
      </c>
      <c r="C235" s="47" t="s">
        <v>232</v>
      </c>
      <c r="D235" s="39">
        <v>610</v>
      </c>
      <c r="E235" s="40">
        <f>D235-D235*скидка</f>
        <v>536.8</v>
      </c>
      <c r="F235" s="41">
        <f>D235-D235*опт</f>
        <v>506.3</v>
      </c>
      <c r="G235" s="42">
        <f>D235-D235*вип</f>
        <v>475.8</v>
      </c>
      <c r="H235" s="57"/>
      <c r="I235" s="58"/>
      <c r="J235" s="20"/>
      <c r="K235" s="20"/>
    </row>
    <row r="236" ht="17.25" customHeight="1" spans="1:11">
      <c r="A236" s="36">
        <v>13</v>
      </c>
      <c r="B236" s="43">
        <v>60</v>
      </c>
      <c r="C236" s="47" t="s">
        <v>233</v>
      </c>
      <c r="D236" s="39">
        <v>610</v>
      </c>
      <c r="E236" s="40">
        <f>D236-D236*скидка</f>
        <v>536.8</v>
      </c>
      <c r="F236" s="41">
        <f>D236-D236*опт</f>
        <v>506.3</v>
      </c>
      <c r="G236" s="42">
        <f>D236-D236*вип</f>
        <v>475.8</v>
      </c>
      <c r="H236" s="57"/>
      <c r="I236" s="58"/>
      <c r="J236" s="20"/>
      <c r="K236" s="20"/>
    </row>
    <row r="237" ht="17.25" customHeight="1" spans="1:11">
      <c r="A237" s="36">
        <v>17</v>
      </c>
      <c r="B237" s="43">
        <v>85</v>
      </c>
      <c r="C237" s="44" t="s">
        <v>234</v>
      </c>
      <c r="D237" s="45">
        <v>1980</v>
      </c>
      <c r="E237" s="40">
        <f>D237-D237*скидка</f>
        <v>1742.4</v>
      </c>
      <c r="F237" s="41">
        <f>D237-D237*опт</f>
        <v>1643.4</v>
      </c>
      <c r="G237" s="42">
        <f>D237-D237*вип</f>
        <v>1544.4</v>
      </c>
      <c r="H237" s="57"/>
      <c r="I237" s="58"/>
      <c r="J237" s="20"/>
      <c r="K237" s="20"/>
    </row>
    <row r="238" ht="17.25" customHeight="1" spans="1:11">
      <c r="A238" s="36">
        <v>12</v>
      </c>
      <c r="B238" s="37">
        <v>40</v>
      </c>
      <c r="C238" s="55" t="s">
        <v>235</v>
      </c>
      <c r="D238" s="39">
        <v>835</v>
      </c>
      <c r="E238" s="40">
        <f>D238-D238*скидка</f>
        <v>734.8</v>
      </c>
      <c r="F238" s="41">
        <f>D238-D238*опт</f>
        <v>693.05</v>
      </c>
      <c r="G238" s="42">
        <f>D238-D238*вип</f>
        <v>651.3</v>
      </c>
      <c r="H238" s="57"/>
      <c r="I238" s="58"/>
      <c r="J238" s="20"/>
      <c r="K238" s="20"/>
    </row>
    <row r="239" ht="17.25" customHeight="1" spans="1:11">
      <c r="A239" s="36">
        <v>13</v>
      </c>
      <c r="B239" s="43">
        <v>25</v>
      </c>
      <c r="C239" s="47" t="s">
        <v>236</v>
      </c>
      <c r="D239" s="39">
        <v>1090</v>
      </c>
      <c r="E239" s="40">
        <f>D239-D239*скидка</f>
        <v>959.2</v>
      </c>
      <c r="F239" s="41">
        <f>D239-D239*опт</f>
        <v>904.7</v>
      </c>
      <c r="G239" s="42">
        <f>D239-D239*вип</f>
        <v>850.2</v>
      </c>
      <c r="H239" s="57"/>
      <c r="I239" s="58"/>
      <c r="J239" s="20"/>
      <c r="K239" s="20"/>
    </row>
    <row r="240" ht="17.25" customHeight="1" spans="1:11">
      <c r="A240" s="36">
        <v>12</v>
      </c>
      <c r="B240" s="43">
        <v>20</v>
      </c>
      <c r="C240" s="47" t="s">
        <v>237</v>
      </c>
      <c r="D240" s="39">
        <v>450</v>
      </c>
      <c r="E240" s="40">
        <f>D240-D240*скидка</f>
        <v>396</v>
      </c>
      <c r="F240" s="41">
        <f>D240-D240*опт</f>
        <v>373.5</v>
      </c>
      <c r="G240" s="42">
        <f>D240-D240*вип</f>
        <v>351</v>
      </c>
      <c r="H240" s="57"/>
      <c r="I240" s="58"/>
      <c r="J240" s="20"/>
      <c r="K240" s="20"/>
    </row>
    <row r="241" ht="17.25" customHeight="1" spans="1:11">
      <c r="A241" s="36">
        <v>9</v>
      </c>
      <c r="B241" s="53">
        <v>15</v>
      </c>
      <c r="C241" s="55" t="s">
        <v>238</v>
      </c>
      <c r="D241" s="39">
        <v>735</v>
      </c>
      <c r="E241" s="40">
        <f>D241-D241*скидка</f>
        <v>646.8</v>
      </c>
      <c r="F241" s="41">
        <f>D241-D241*опт</f>
        <v>610.05</v>
      </c>
      <c r="G241" s="42">
        <f>D241-D241*вип</f>
        <v>573.3</v>
      </c>
      <c r="H241" s="57"/>
      <c r="I241" s="58"/>
      <c r="J241" s="20"/>
      <c r="K241" s="20"/>
    </row>
    <row r="242" ht="17.25" customHeight="1" spans="1:11">
      <c r="A242" s="36">
        <v>12</v>
      </c>
      <c r="B242" s="36">
        <v>70</v>
      </c>
      <c r="C242" s="47" t="s">
        <v>239</v>
      </c>
      <c r="D242" s="39">
        <v>850</v>
      </c>
      <c r="E242" s="40">
        <f>D242-D242*скидка</f>
        <v>748</v>
      </c>
      <c r="F242" s="41">
        <f>D242-D242*опт</f>
        <v>705.5</v>
      </c>
      <c r="G242" s="42">
        <f>D242-D242*вип</f>
        <v>663</v>
      </c>
      <c r="H242" s="57"/>
      <c r="I242" s="58"/>
      <c r="J242" s="20"/>
      <c r="K242" s="20"/>
    </row>
    <row r="243" ht="17.25" customHeight="1" spans="1:11">
      <c r="A243" s="36">
        <v>12</v>
      </c>
      <c r="B243" s="36">
        <v>70</v>
      </c>
      <c r="C243" s="47" t="s">
        <v>240</v>
      </c>
      <c r="D243" s="39">
        <v>950</v>
      </c>
      <c r="E243" s="40">
        <f>D243-D243*скидка</f>
        <v>836</v>
      </c>
      <c r="F243" s="41">
        <f>D243-D243*опт</f>
        <v>788.5</v>
      </c>
      <c r="G243" s="42">
        <f>D243-D243*вип</f>
        <v>741</v>
      </c>
      <c r="H243" s="57"/>
      <c r="I243" s="58"/>
      <c r="J243" s="20"/>
      <c r="K243" s="20"/>
    </row>
    <row r="244" ht="17.25" customHeight="1" spans="1:11">
      <c r="A244" s="36">
        <v>12</v>
      </c>
      <c r="B244" s="36">
        <v>60</v>
      </c>
      <c r="C244" s="47" t="s">
        <v>240</v>
      </c>
      <c r="D244" s="39">
        <v>680</v>
      </c>
      <c r="E244" s="40">
        <f>D244-D244*скидка</f>
        <v>598.4</v>
      </c>
      <c r="F244" s="41">
        <f>D244-D244*опт</f>
        <v>564.4</v>
      </c>
      <c r="G244" s="42">
        <f>D244-D244*вип</f>
        <v>530.4</v>
      </c>
      <c r="H244" s="57"/>
      <c r="I244" s="58"/>
      <c r="J244" s="20"/>
      <c r="K244" s="20"/>
    </row>
    <row r="245" ht="17.25" customHeight="1" spans="1:11">
      <c r="A245" s="36">
        <v>9</v>
      </c>
      <c r="B245" s="36">
        <v>35</v>
      </c>
      <c r="C245" s="47" t="s">
        <v>241</v>
      </c>
      <c r="D245" s="39">
        <v>630</v>
      </c>
      <c r="E245" s="40">
        <f>D245-D245*скидка</f>
        <v>554.4</v>
      </c>
      <c r="F245" s="41">
        <f>D245-D245*опт</f>
        <v>522.9</v>
      </c>
      <c r="G245" s="42">
        <f>D245-D245*вип</f>
        <v>491.4</v>
      </c>
      <c r="H245" s="57"/>
      <c r="I245" s="58"/>
      <c r="J245" s="20"/>
      <c r="K245" s="20"/>
    </row>
    <row r="246" ht="17.25" customHeight="1" spans="1:11">
      <c r="A246" s="36">
        <v>12</v>
      </c>
      <c r="B246" s="36">
        <v>50</v>
      </c>
      <c r="C246" s="47" t="s">
        <v>242</v>
      </c>
      <c r="D246" s="39">
        <v>660</v>
      </c>
      <c r="E246" s="40">
        <f>D246-D246*скидка</f>
        <v>580.8</v>
      </c>
      <c r="F246" s="41">
        <f>D246-D246*опт</f>
        <v>547.8</v>
      </c>
      <c r="G246" s="42">
        <f>D246-D246*вип</f>
        <v>514.8</v>
      </c>
      <c r="H246" s="57"/>
      <c r="I246" s="58"/>
      <c r="J246" s="20"/>
      <c r="K246" s="20"/>
    </row>
    <row r="247" ht="17.25" customHeight="1" spans="1:11">
      <c r="A247" s="36">
        <v>12</v>
      </c>
      <c r="B247" s="36">
        <v>45</v>
      </c>
      <c r="C247" s="47" t="s">
        <v>243</v>
      </c>
      <c r="D247" s="39">
        <v>990</v>
      </c>
      <c r="E247" s="40">
        <f>D247-D247*скидка</f>
        <v>871.2</v>
      </c>
      <c r="F247" s="41">
        <f>D247-D247*опт</f>
        <v>821.7</v>
      </c>
      <c r="G247" s="42">
        <f>D247-D247*вип</f>
        <v>772.2</v>
      </c>
      <c r="H247" s="57"/>
      <c r="I247" s="58"/>
      <c r="J247" s="20"/>
      <c r="K247" s="20"/>
    </row>
    <row r="248" ht="17.25" customHeight="1" spans="1:11">
      <c r="A248" s="36">
        <v>12</v>
      </c>
      <c r="B248" s="36">
        <v>60</v>
      </c>
      <c r="C248" s="47" t="s">
        <v>244</v>
      </c>
      <c r="D248" s="39">
        <v>890</v>
      </c>
      <c r="E248" s="40">
        <f>D248-D248*скидка</f>
        <v>783.2</v>
      </c>
      <c r="F248" s="41">
        <f>D248-D248*опт</f>
        <v>738.7</v>
      </c>
      <c r="G248" s="42">
        <f>D248-D248*вип</f>
        <v>694.2</v>
      </c>
      <c r="H248" s="57"/>
      <c r="I248" s="58"/>
      <c r="J248" s="20"/>
      <c r="K248" s="20"/>
    </row>
    <row r="249" ht="17.25" customHeight="1" spans="1:11">
      <c r="A249" s="36">
        <v>12</v>
      </c>
      <c r="B249" s="36">
        <v>80</v>
      </c>
      <c r="C249" s="47" t="s">
        <v>245</v>
      </c>
      <c r="D249" s="39">
        <v>965</v>
      </c>
      <c r="E249" s="40">
        <f>D249-D249*скидка</f>
        <v>849.2</v>
      </c>
      <c r="F249" s="41">
        <f>D249-D249*опт</f>
        <v>800.95</v>
      </c>
      <c r="G249" s="42">
        <f>D249-D249*вип</f>
        <v>752.7</v>
      </c>
      <c r="H249" s="57"/>
      <c r="I249" s="58"/>
      <c r="J249" s="20"/>
      <c r="K249" s="20"/>
    </row>
    <row r="250" ht="17.25" customHeight="1" spans="1:11">
      <c r="A250" s="36">
        <v>12</v>
      </c>
      <c r="B250" s="36">
        <v>45</v>
      </c>
      <c r="C250" s="47" t="s">
        <v>246</v>
      </c>
      <c r="D250" s="39">
        <v>730</v>
      </c>
      <c r="E250" s="40">
        <f>D250-D250*скидка</f>
        <v>642.4</v>
      </c>
      <c r="F250" s="41">
        <f>D250-D250*опт</f>
        <v>605.9</v>
      </c>
      <c r="G250" s="42">
        <f>D250-D250*вип</f>
        <v>569.4</v>
      </c>
      <c r="H250" s="57"/>
      <c r="I250" s="58"/>
      <c r="J250" s="20"/>
      <c r="K250" s="20"/>
    </row>
    <row r="251" ht="17.25" customHeight="1" spans="1:11">
      <c r="A251" s="36">
        <v>12</v>
      </c>
      <c r="B251" s="36">
        <v>55</v>
      </c>
      <c r="C251" s="47" t="s">
        <v>247</v>
      </c>
      <c r="D251" s="39">
        <v>930</v>
      </c>
      <c r="E251" s="40">
        <f>D251-D251*скидка</f>
        <v>818.4</v>
      </c>
      <c r="F251" s="41">
        <f>D251-D251*опт</f>
        <v>771.9</v>
      </c>
      <c r="G251" s="42">
        <f>D251-D251*вип</f>
        <v>725.4</v>
      </c>
      <c r="H251" s="57"/>
      <c r="I251" s="58"/>
      <c r="J251" s="20"/>
      <c r="K251" s="20"/>
    </row>
    <row r="252" ht="17.25" customHeight="1" spans="1:11">
      <c r="A252" s="36">
        <v>12</v>
      </c>
      <c r="B252" s="36">
        <v>45</v>
      </c>
      <c r="C252" s="47" t="s">
        <v>248</v>
      </c>
      <c r="D252" s="39">
        <v>980</v>
      </c>
      <c r="E252" s="40">
        <f>D252-D252*скидка</f>
        <v>862.4</v>
      </c>
      <c r="F252" s="41">
        <f>D252-D252*опт</f>
        <v>813.4</v>
      </c>
      <c r="G252" s="42">
        <f>D252-D252*вип</f>
        <v>764.4</v>
      </c>
      <c r="H252" s="57"/>
      <c r="I252" s="58"/>
      <c r="J252" s="20"/>
      <c r="K252" s="20"/>
    </row>
    <row r="253" ht="17.25" customHeight="1" spans="1:11">
      <c r="A253" s="36">
        <v>12</v>
      </c>
      <c r="B253" s="36">
        <v>50</v>
      </c>
      <c r="C253" s="47" t="s">
        <v>249</v>
      </c>
      <c r="D253" s="39">
        <v>1150</v>
      </c>
      <c r="E253" s="40">
        <f>D253-D253*скидка</f>
        <v>1012</v>
      </c>
      <c r="F253" s="41">
        <f>D253-D253*опт</f>
        <v>954.5</v>
      </c>
      <c r="G253" s="42">
        <f>D253-D253*вип</f>
        <v>897</v>
      </c>
      <c r="H253" s="57"/>
      <c r="I253" s="58"/>
      <c r="J253" s="20"/>
      <c r="K253" s="20"/>
    </row>
    <row r="254" ht="17.25" customHeight="1" spans="1:11">
      <c r="A254" s="36">
        <v>12</v>
      </c>
      <c r="B254" s="36">
        <v>35</v>
      </c>
      <c r="C254" s="47" t="s">
        <v>250</v>
      </c>
      <c r="D254" s="39">
        <v>870</v>
      </c>
      <c r="E254" s="40">
        <f>D254-D254*скидка</f>
        <v>765.6</v>
      </c>
      <c r="F254" s="41">
        <f>D254-D254*опт</f>
        <v>722.1</v>
      </c>
      <c r="G254" s="42">
        <f>D254-D254*вип</f>
        <v>678.6</v>
      </c>
      <c r="H254" s="57"/>
      <c r="I254" s="58"/>
      <c r="J254" s="20"/>
      <c r="K254" s="20"/>
    </row>
    <row r="255" ht="17.25" customHeight="1" spans="1:11">
      <c r="A255" s="36">
        <v>14</v>
      </c>
      <c r="B255" s="53">
        <v>55</v>
      </c>
      <c r="C255" s="38" t="s">
        <v>251</v>
      </c>
      <c r="D255" s="39">
        <v>715</v>
      </c>
      <c r="E255" s="40">
        <f>D255-D255*скидка</f>
        <v>629.2</v>
      </c>
      <c r="F255" s="41">
        <f>D255-D255*опт</f>
        <v>593.45</v>
      </c>
      <c r="G255" s="42">
        <f>D255-D255*вип</f>
        <v>557.7</v>
      </c>
      <c r="H255" s="57"/>
      <c r="I255" s="58"/>
      <c r="J255" s="20"/>
      <c r="K255" s="20"/>
    </row>
    <row r="256" ht="17.25" customHeight="1" spans="1:11">
      <c r="A256" s="36">
        <v>14</v>
      </c>
      <c r="B256" s="53">
        <v>55</v>
      </c>
      <c r="C256" s="38" t="s">
        <v>252</v>
      </c>
      <c r="D256" s="39">
        <v>690</v>
      </c>
      <c r="E256" s="40">
        <f>D256-D256*скидка</f>
        <v>607.2</v>
      </c>
      <c r="F256" s="41">
        <f>D256-D256*опт</f>
        <v>572.7</v>
      </c>
      <c r="G256" s="42">
        <f>D256-D256*вип</f>
        <v>538.2</v>
      </c>
      <c r="H256" s="57"/>
      <c r="I256" s="58"/>
      <c r="J256" s="20"/>
      <c r="K256" s="20"/>
    </row>
    <row r="257" ht="17.25" customHeight="1" spans="1:11">
      <c r="A257" s="36">
        <v>14</v>
      </c>
      <c r="B257" s="53">
        <v>55</v>
      </c>
      <c r="C257" s="38" t="s">
        <v>253</v>
      </c>
      <c r="D257" s="39">
        <v>715</v>
      </c>
      <c r="E257" s="40">
        <f>D257-D257*скидка</f>
        <v>629.2</v>
      </c>
      <c r="F257" s="41">
        <f>D257-D257*опт</f>
        <v>593.45</v>
      </c>
      <c r="G257" s="42">
        <f>D257-D257*вип</f>
        <v>557.7</v>
      </c>
      <c r="H257" s="57"/>
      <c r="I257" s="58"/>
      <c r="J257" s="20"/>
      <c r="K257" s="20"/>
    </row>
    <row r="258" ht="17.25" customHeight="1" spans="1:11">
      <c r="A258" s="36">
        <v>27</v>
      </c>
      <c r="B258" s="36">
        <v>150</v>
      </c>
      <c r="C258" s="44" t="s">
        <v>253</v>
      </c>
      <c r="D258" s="45">
        <v>9800</v>
      </c>
      <c r="E258" s="40">
        <f>D258-D258*скидка</f>
        <v>8624</v>
      </c>
      <c r="F258" s="41">
        <f>D258-D258*опт</f>
        <v>8134</v>
      </c>
      <c r="G258" s="42">
        <f>D258-D258*вип</f>
        <v>7644</v>
      </c>
      <c r="H258" s="57"/>
      <c r="I258" s="58"/>
      <c r="J258" s="20"/>
      <c r="K258" s="20"/>
    </row>
    <row r="259" ht="17.25" customHeight="1" spans="1:11">
      <c r="A259" s="36">
        <v>14</v>
      </c>
      <c r="B259" s="53">
        <v>55</v>
      </c>
      <c r="C259" s="38" t="s">
        <v>254</v>
      </c>
      <c r="D259" s="39">
        <v>690</v>
      </c>
      <c r="E259" s="40">
        <f>D259-D259*скидка</f>
        <v>607.2</v>
      </c>
      <c r="F259" s="41">
        <f>D259-D259*опт</f>
        <v>572.7</v>
      </c>
      <c r="G259" s="42">
        <f>D259-D259*вип</f>
        <v>538.2</v>
      </c>
      <c r="H259" s="57"/>
      <c r="I259" s="58"/>
      <c r="J259" s="20"/>
      <c r="K259" s="20"/>
    </row>
    <row r="260" ht="17.25" customHeight="1" spans="1:11">
      <c r="A260" s="36">
        <v>21</v>
      </c>
      <c r="B260" s="37">
        <v>85</v>
      </c>
      <c r="C260" s="38" t="s">
        <v>255</v>
      </c>
      <c r="D260" s="39">
        <v>6890</v>
      </c>
      <c r="E260" s="40">
        <f>D260-D260*скидка</f>
        <v>6063.2</v>
      </c>
      <c r="F260" s="41">
        <f>D260-D260*опт</f>
        <v>5718.7</v>
      </c>
      <c r="G260" s="42">
        <f>D260-D260*вип</f>
        <v>5374.2</v>
      </c>
      <c r="H260" s="56"/>
      <c r="I260" s="58"/>
      <c r="J260" s="20"/>
      <c r="K260" s="20"/>
    </row>
    <row r="261" ht="17.25" customHeight="1" spans="1:11">
      <c r="A261" s="36">
        <v>27</v>
      </c>
      <c r="B261" s="43">
        <v>145</v>
      </c>
      <c r="C261" s="44" t="s">
        <v>256</v>
      </c>
      <c r="D261" s="45">
        <v>8980</v>
      </c>
      <c r="E261" s="40">
        <f>D261-D261*скидка</f>
        <v>7902.4</v>
      </c>
      <c r="F261" s="41">
        <f>D261-D261*опт</f>
        <v>7453.4</v>
      </c>
      <c r="G261" s="42">
        <f>D261-D261*вип</f>
        <v>7004.4</v>
      </c>
      <c r="H261" s="56"/>
      <c r="I261" s="58"/>
      <c r="J261" s="20"/>
      <c r="K261" s="20"/>
    </row>
    <row r="262" ht="17.25" customHeight="1" spans="1:11">
      <c r="A262" s="36">
        <v>21</v>
      </c>
      <c r="B262" s="37">
        <v>90</v>
      </c>
      <c r="C262" s="38" t="s">
        <v>257</v>
      </c>
      <c r="D262" s="39">
        <v>6890</v>
      </c>
      <c r="E262" s="40">
        <f>D262-D262*скидка</f>
        <v>6063.2</v>
      </c>
      <c r="F262" s="41">
        <f>D262-D262*опт</f>
        <v>5718.7</v>
      </c>
      <c r="G262" s="42">
        <f>D262-D262*вип</f>
        <v>5374.2</v>
      </c>
      <c r="H262" s="59"/>
      <c r="I262" s="58"/>
      <c r="J262" s="20"/>
      <c r="K262" s="20"/>
    </row>
    <row r="263" ht="17.25" customHeight="1" spans="1:11">
      <c r="A263" s="36">
        <v>27</v>
      </c>
      <c r="B263" s="37">
        <v>140</v>
      </c>
      <c r="C263" s="38" t="s">
        <v>258</v>
      </c>
      <c r="D263" s="39">
        <v>6300</v>
      </c>
      <c r="E263" s="40">
        <f>D263-D263*скидка</f>
        <v>5544</v>
      </c>
      <c r="F263" s="41">
        <f>D263-D263*опт</f>
        <v>5229</v>
      </c>
      <c r="G263" s="42">
        <f>D263-D263*вип</f>
        <v>4914</v>
      </c>
      <c r="H263" s="59"/>
      <c r="I263" s="58"/>
      <c r="J263" s="20"/>
      <c r="K263" s="20"/>
    </row>
    <row r="264" ht="17.25" customHeight="1" spans="1:11">
      <c r="A264" s="36">
        <v>17</v>
      </c>
      <c r="B264" s="37">
        <v>60</v>
      </c>
      <c r="C264" s="38" t="s">
        <v>259</v>
      </c>
      <c r="D264" s="39">
        <v>1920</v>
      </c>
      <c r="E264" s="40">
        <f>D264-D264*скидка</f>
        <v>1689.6</v>
      </c>
      <c r="F264" s="41">
        <f>D264-D264*опт</f>
        <v>1593.6</v>
      </c>
      <c r="G264" s="42">
        <f>D264-D264*вип</f>
        <v>1497.6</v>
      </c>
      <c r="H264" s="59"/>
      <c r="I264" s="58"/>
      <c r="J264" s="20"/>
      <c r="K264" s="20"/>
    </row>
    <row r="265" ht="17.25" customHeight="1" spans="1:11">
      <c r="A265" s="36">
        <v>27</v>
      </c>
      <c r="B265" s="37">
        <v>140</v>
      </c>
      <c r="C265" s="38" t="s">
        <v>260</v>
      </c>
      <c r="D265" s="39">
        <v>9900</v>
      </c>
      <c r="E265" s="40">
        <f>D265-D265*скидка</f>
        <v>8712</v>
      </c>
      <c r="F265" s="41">
        <f>D265-D265*опт</f>
        <v>8217</v>
      </c>
      <c r="G265" s="42">
        <f>D265-D265*вип</f>
        <v>7722</v>
      </c>
      <c r="H265" s="59"/>
      <c r="I265" s="58"/>
      <c r="J265" s="20"/>
      <c r="K265" s="20"/>
    </row>
    <row r="266" ht="17.25" customHeight="1" spans="1:11">
      <c r="A266" s="36">
        <v>12</v>
      </c>
      <c r="B266" s="37">
        <v>40</v>
      </c>
      <c r="C266" s="38" t="s">
        <v>261</v>
      </c>
      <c r="D266" s="39">
        <v>1080</v>
      </c>
      <c r="E266" s="40">
        <f>D266-D266*скидка</f>
        <v>950.4</v>
      </c>
      <c r="F266" s="41">
        <f>D266-D266*опт</f>
        <v>896.4</v>
      </c>
      <c r="G266" s="42">
        <f>D266-D266*вип</f>
        <v>842.4</v>
      </c>
      <c r="H266" s="59"/>
      <c r="I266" s="58"/>
      <c r="J266" s="20"/>
      <c r="K266" s="20"/>
    </row>
    <row r="267" ht="17.25" customHeight="1" spans="1:11">
      <c r="A267" s="36">
        <v>14</v>
      </c>
      <c r="B267" s="37">
        <v>55</v>
      </c>
      <c r="C267" s="38" t="s">
        <v>262</v>
      </c>
      <c r="D267" s="39">
        <v>690</v>
      </c>
      <c r="E267" s="40">
        <f>D267-D267*скидка</f>
        <v>607.2</v>
      </c>
      <c r="F267" s="41">
        <f>D267-D267*опт</f>
        <v>572.7</v>
      </c>
      <c r="G267" s="42">
        <f>D267-D267*вип</f>
        <v>538.2</v>
      </c>
      <c r="H267" s="59"/>
      <c r="I267" s="58"/>
      <c r="J267" s="20"/>
      <c r="K267" s="20"/>
    </row>
    <row r="268" ht="17.25" customHeight="1" spans="1:11">
      <c r="A268" s="36">
        <v>27</v>
      </c>
      <c r="B268" s="43">
        <v>145</v>
      </c>
      <c r="C268" s="44" t="s">
        <v>263</v>
      </c>
      <c r="D268" s="45">
        <v>11490</v>
      </c>
      <c r="E268" s="40">
        <f>D268-D268*скидка</f>
        <v>10111.2</v>
      </c>
      <c r="F268" s="41">
        <f>D268-D268*опт</f>
        <v>9536.7</v>
      </c>
      <c r="G268" s="42">
        <f>D268-D268*вип</f>
        <v>8962.2</v>
      </c>
      <c r="H268" s="59"/>
      <c r="I268" s="58"/>
      <c r="J268" s="20"/>
      <c r="K268" s="20"/>
    </row>
    <row r="269" ht="17.25" customHeight="1" spans="1:11">
      <c r="A269" s="36">
        <v>17</v>
      </c>
      <c r="B269" s="43">
        <v>65</v>
      </c>
      <c r="C269" s="44" t="s">
        <v>264</v>
      </c>
      <c r="D269" s="45">
        <v>2990</v>
      </c>
      <c r="E269" s="40">
        <f>D269-D269*скидка</f>
        <v>2631.2</v>
      </c>
      <c r="F269" s="41">
        <f>D269-D269*опт</f>
        <v>2481.7</v>
      </c>
      <c r="G269" s="42">
        <f>D269-D269*вип</f>
        <v>2332.2</v>
      </c>
      <c r="H269" s="59"/>
      <c r="I269" s="58"/>
      <c r="J269" s="20"/>
      <c r="K269" s="20"/>
    </row>
    <row r="270" ht="17.25" customHeight="1" spans="1:11">
      <c r="A270" s="36">
        <v>17</v>
      </c>
      <c r="B270" s="37">
        <v>80</v>
      </c>
      <c r="C270" s="38" t="s">
        <v>265</v>
      </c>
      <c r="D270" s="39">
        <v>1290</v>
      </c>
      <c r="E270" s="40">
        <f>D270-D270*скидка</f>
        <v>1135.2</v>
      </c>
      <c r="F270" s="41">
        <f>D270-D270*опт</f>
        <v>1070.7</v>
      </c>
      <c r="G270" s="42">
        <f>D270-D270*вип</f>
        <v>1006.2</v>
      </c>
      <c r="H270" s="59"/>
      <c r="I270" s="58"/>
      <c r="J270" s="20"/>
      <c r="K270" s="20"/>
    </row>
    <row r="271" ht="17.25" customHeight="1" spans="1:11">
      <c r="A271" s="36">
        <v>27</v>
      </c>
      <c r="B271" s="43">
        <v>150</v>
      </c>
      <c r="C271" s="44" t="s">
        <v>265</v>
      </c>
      <c r="D271" s="45">
        <v>7900</v>
      </c>
      <c r="E271" s="40">
        <f>D271-D271*скидка</f>
        <v>6952</v>
      </c>
      <c r="F271" s="41">
        <f>D271-D271*опт</f>
        <v>6557</v>
      </c>
      <c r="G271" s="42">
        <f>D271-D271*вип</f>
        <v>6162</v>
      </c>
      <c r="H271" s="59"/>
      <c r="I271" s="58"/>
      <c r="J271" s="20"/>
      <c r="K271" s="20"/>
    </row>
    <row r="272" ht="17.25" customHeight="1" spans="1:11">
      <c r="A272" s="36">
        <v>33</v>
      </c>
      <c r="B272" s="43">
        <v>140</v>
      </c>
      <c r="C272" s="44" t="s">
        <v>266</v>
      </c>
      <c r="D272" s="45">
        <v>10490</v>
      </c>
      <c r="E272" s="40">
        <f>D272-D272*скидка</f>
        <v>9231.2</v>
      </c>
      <c r="F272" s="41">
        <f>D272-D272*опт</f>
        <v>8706.7</v>
      </c>
      <c r="G272" s="42">
        <f>D272-D272*вип</f>
        <v>8182.2</v>
      </c>
      <c r="H272" s="59"/>
      <c r="I272" s="58"/>
      <c r="J272" s="20"/>
      <c r="K272" s="20"/>
    </row>
    <row r="273" ht="17.25" customHeight="1" spans="1:11">
      <c r="A273" s="36">
        <v>14</v>
      </c>
      <c r="B273" s="37">
        <v>55</v>
      </c>
      <c r="C273" s="38" t="s">
        <v>267</v>
      </c>
      <c r="D273" s="39">
        <v>740</v>
      </c>
      <c r="E273" s="40">
        <f>D273-D273*скидка</f>
        <v>651.2</v>
      </c>
      <c r="F273" s="41">
        <f>D273-D273*опт</f>
        <v>614.2</v>
      </c>
      <c r="G273" s="42">
        <f>D273-D273*вип</f>
        <v>577.2</v>
      </c>
      <c r="H273" s="59"/>
      <c r="I273" s="58"/>
      <c r="J273" s="20"/>
      <c r="K273" s="20"/>
    </row>
    <row r="274" ht="17.25" customHeight="1" spans="1:11">
      <c r="A274" s="36">
        <v>12</v>
      </c>
      <c r="B274" s="37">
        <v>40</v>
      </c>
      <c r="C274" s="38" t="s">
        <v>268</v>
      </c>
      <c r="D274" s="39">
        <v>440</v>
      </c>
      <c r="E274" s="40">
        <f>D274-D274*скидка</f>
        <v>387.2</v>
      </c>
      <c r="F274" s="41">
        <f>D274-D274*опт</f>
        <v>365.2</v>
      </c>
      <c r="G274" s="42">
        <f>D274-D274*вип</f>
        <v>343.2</v>
      </c>
      <c r="H274" s="59"/>
      <c r="I274" s="58"/>
      <c r="J274" s="20"/>
      <c r="K274" s="20"/>
    </row>
    <row r="275" ht="17.25" customHeight="1" spans="1:11">
      <c r="A275" s="36">
        <v>14</v>
      </c>
      <c r="B275" s="37">
        <v>40</v>
      </c>
      <c r="C275" s="38" t="s">
        <v>269</v>
      </c>
      <c r="D275" s="39">
        <v>440</v>
      </c>
      <c r="E275" s="40">
        <f>D275-D275*скидка</f>
        <v>387.2</v>
      </c>
      <c r="F275" s="41">
        <f>D275-D275*опт</f>
        <v>365.2</v>
      </c>
      <c r="G275" s="42">
        <f>D275-D275*вип</f>
        <v>343.2</v>
      </c>
      <c r="H275" s="59"/>
      <c r="I275" s="58"/>
      <c r="J275" s="20"/>
      <c r="K275" s="20"/>
    </row>
    <row r="276" ht="17.25" customHeight="1" spans="1:11">
      <c r="A276" s="36">
        <v>14</v>
      </c>
      <c r="B276" s="37">
        <v>46</v>
      </c>
      <c r="C276" s="38" t="s">
        <v>270</v>
      </c>
      <c r="D276" s="39">
        <v>780</v>
      </c>
      <c r="E276" s="40">
        <f>D276-D276*скидка</f>
        <v>686.4</v>
      </c>
      <c r="F276" s="41">
        <f>D276-D276*опт</f>
        <v>647.4</v>
      </c>
      <c r="G276" s="42">
        <f>D276-D276*вип</f>
        <v>608.4</v>
      </c>
      <c r="H276" s="59"/>
      <c r="I276" s="58"/>
      <c r="J276" s="20"/>
      <c r="K276" s="20"/>
    </row>
    <row r="277" ht="17.25" customHeight="1" spans="1:11">
      <c r="A277" s="36">
        <v>27</v>
      </c>
      <c r="B277" s="37">
        <v>100</v>
      </c>
      <c r="C277" s="38" t="s">
        <v>271</v>
      </c>
      <c r="D277" s="39">
        <v>3900</v>
      </c>
      <c r="E277" s="40">
        <f>D277-D277*скидка</f>
        <v>3432</v>
      </c>
      <c r="F277" s="41">
        <f>D277-D277*опт</f>
        <v>3237</v>
      </c>
      <c r="G277" s="42">
        <f>D277-D277*вип</f>
        <v>3042</v>
      </c>
      <c r="H277" s="59"/>
      <c r="I277" s="58"/>
      <c r="J277" s="20"/>
      <c r="K277" s="20"/>
    </row>
    <row r="278" ht="17.25" customHeight="1" spans="1:11">
      <c r="A278" s="36">
        <v>27</v>
      </c>
      <c r="B278" s="43">
        <v>85</v>
      </c>
      <c r="C278" s="44" t="s">
        <v>272</v>
      </c>
      <c r="D278" s="45">
        <v>5500</v>
      </c>
      <c r="E278" s="40">
        <f>D278-D278*скидка</f>
        <v>4840</v>
      </c>
      <c r="F278" s="41">
        <f>D278-D278*опт</f>
        <v>4565</v>
      </c>
      <c r="G278" s="42">
        <f>D278-D278*вип</f>
        <v>4290</v>
      </c>
      <c r="H278" s="59"/>
      <c r="I278" s="58"/>
      <c r="J278" s="20"/>
      <c r="K278" s="20"/>
    </row>
    <row r="279" ht="17.25" customHeight="1" spans="1:11">
      <c r="A279" s="36">
        <v>12</v>
      </c>
      <c r="B279" s="43">
        <v>35</v>
      </c>
      <c r="C279" s="44" t="s">
        <v>273</v>
      </c>
      <c r="D279" s="45">
        <v>1990</v>
      </c>
      <c r="E279" s="40">
        <f>D279-D279*скидка</f>
        <v>1751.2</v>
      </c>
      <c r="F279" s="41">
        <f>D279-D279*опт</f>
        <v>1651.7</v>
      </c>
      <c r="G279" s="42">
        <f>D279-D279*вип</f>
        <v>1552.2</v>
      </c>
      <c r="H279" s="59"/>
      <c r="I279" s="58"/>
      <c r="J279" s="20"/>
      <c r="K279" s="20"/>
    </row>
    <row r="280" ht="17.25" customHeight="1" spans="1:11">
      <c r="A280" s="36">
        <v>21</v>
      </c>
      <c r="B280" s="37">
        <v>110</v>
      </c>
      <c r="C280" s="38" t="s">
        <v>274</v>
      </c>
      <c r="D280" s="39">
        <v>3690</v>
      </c>
      <c r="E280" s="40">
        <f>D280-D280*скидка</f>
        <v>3247.2</v>
      </c>
      <c r="F280" s="41">
        <f>D280-D280*опт</f>
        <v>3062.7</v>
      </c>
      <c r="G280" s="42">
        <f>D280-D280*вип</f>
        <v>2878.2</v>
      </c>
      <c r="H280" s="59"/>
      <c r="I280" s="58"/>
      <c r="J280" s="20"/>
      <c r="K280" s="20"/>
    </row>
    <row r="281" ht="17.25" customHeight="1" spans="1:11">
      <c r="A281" s="36">
        <v>13</v>
      </c>
      <c r="B281" s="43">
        <v>35</v>
      </c>
      <c r="C281" s="44" t="s">
        <v>275</v>
      </c>
      <c r="D281" s="45">
        <v>2200</v>
      </c>
      <c r="E281" s="40">
        <f>D281-D281*скидка</f>
        <v>1936</v>
      </c>
      <c r="F281" s="41">
        <f>D281-D281*опт</f>
        <v>1826</v>
      </c>
      <c r="G281" s="42">
        <f>D281-D281*вип</f>
        <v>1716</v>
      </c>
      <c r="H281" s="59"/>
      <c r="I281" s="58"/>
      <c r="J281" s="20"/>
      <c r="K281" s="20"/>
    </row>
    <row r="282" ht="17.25" customHeight="1" spans="1:11">
      <c r="A282" s="36">
        <v>24</v>
      </c>
      <c r="B282" s="37">
        <v>95</v>
      </c>
      <c r="C282" s="44" t="s">
        <v>276</v>
      </c>
      <c r="D282" s="39">
        <v>6700</v>
      </c>
      <c r="E282" s="40">
        <f>D282-D282*скидка</f>
        <v>5896</v>
      </c>
      <c r="F282" s="41">
        <f>D282-D282*опт</f>
        <v>5561</v>
      </c>
      <c r="G282" s="42">
        <f>D282-D282*вип</f>
        <v>5226</v>
      </c>
      <c r="H282" s="59"/>
      <c r="I282" s="58"/>
      <c r="J282" s="20"/>
      <c r="K282" s="20"/>
    </row>
    <row r="283" ht="17.25" customHeight="1" spans="1:11">
      <c r="A283" s="36">
        <v>21</v>
      </c>
      <c r="B283" s="43">
        <v>85</v>
      </c>
      <c r="C283" s="44" t="s">
        <v>277</v>
      </c>
      <c r="D283" s="45">
        <v>4300</v>
      </c>
      <c r="E283" s="40">
        <f>D283-D283*скидка</f>
        <v>3784</v>
      </c>
      <c r="F283" s="41">
        <f>D283-D283*опт</f>
        <v>3569</v>
      </c>
      <c r="G283" s="42">
        <f>D283-D283*вип</f>
        <v>3354</v>
      </c>
      <c r="H283" s="59"/>
      <c r="I283" s="58"/>
      <c r="J283" s="20"/>
      <c r="K283" s="20"/>
    </row>
    <row r="284" ht="17.25" customHeight="1" spans="1:11">
      <c r="A284" s="36">
        <v>24</v>
      </c>
      <c r="B284" s="43">
        <v>100</v>
      </c>
      <c r="C284" s="44" t="s">
        <v>278</v>
      </c>
      <c r="D284" s="45">
        <v>7980</v>
      </c>
      <c r="E284" s="40">
        <f>D284-D284*скидка</f>
        <v>7022.4</v>
      </c>
      <c r="F284" s="41">
        <f>D284-D284*опт</f>
        <v>6623.4</v>
      </c>
      <c r="G284" s="42">
        <f>D284-D284*вип</f>
        <v>6224.4</v>
      </c>
      <c r="H284" s="59"/>
      <c r="I284" s="58"/>
      <c r="J284" s="20"/>
      <c r="K284" s="20"/>
    </row>
    <row r="285" ht="17.25" customHeight="1" spans="1:11">
      <c r="A285" s="36">
        <v>6</v>
      </c>
      <c r="B285" s="37">
        <v>15</v>
      </c>
      <c r="C285" s="38" t="s">
        <v>279</v>
      </c>
      <c r="D285" s="39">
        <v>230</v>
      </c>
      <c r="E285" s="40">
        <f>D285-D285*скидка</f>
        <v>202.4</v>
      </c>
      <c r="F285" s="41">
        <f>D285-D285*опт</f>
        <v>190.9</v>
      </c>
      <c r="G285" s="42">
        <f>D285-D285*вип</f>
        <v>179.4</v>
      </c>
      <c r="H285" s="59"/>
      <c r="I285" s="58"/>
      <c r="J285" s="20"/>
      <c r="K285" s="20"/>
    </row>
    <row r="286" ht="17.25" customHeight="1" spans="1:11">
      <c r="A286" s="36">
        <v>9</v>
      </c>
      <c r="B286" s="37" t="s">
        <v>280</v>
      </c>
      <c r="C286" s="38" t="s">
        <v>281</v>
      </c>
      <c r="D286" s="39">
        <v>260</v>
      </c>
      <c r="E286" s="40">
        <f>D286-D286*скидка</f>
        <v>228.8</v>
      </c>
      <c r="F286" s="41">
        <f>D286-D286*опт</f>
        <v>215.8</v>
      </c>
      <c r="G286" s="42">
        <f>D286-D286*вип</f>
        <v>202.8</v>
      </c>
      <c r="H286" s="59"/>
      <c r="I286" s="58"/>
      <c r="J286" s="20"/>
      <c r="K286" s="20"/>
    </row>
    <row r="287" ht="17.25" customHeight="1" spans="1:11">
      <c r="A287" s="36">
        <v>9</v>
      </c>
      <c r="B287" s="43">
        <v>20</v>
      </c>
      <c r="C287" s="44" t="s">
        <v>282</v>
      </c>
      <c r="D287" s="45">
        <v>4200</v>
      </c>
      <c r="E287" s="40">
        <f>D287-D287*скидка</f>
        <v>3696</v>
      </c>
      <c r="F287" s="41">
        <f>D287-D287*опт</f>
        <v>3486</v>
      </c>
      <c r="G287" s="42">
        <f>D287-D287*вип</f>
        <v>3276</v>
      </c>
      <c r="H287" s="59"/>
      <c r="I287" s="58"/>
      <c r="J287" s="20"/>
      <c r="K287" s="20"/>
    </row>
    <row r="288" ht="17.25" customHeight="1" spans="1:11">
      <c r="A288" s="36">
        <v>14</v>
      </c>
      <c r="B288" s="43">
        <v>55</v>
      </c>
      <c r="C288" s="47" t="s">
        <v>283</v>
      </c>
      <c r="D288" s="39">
        <v>860</v>
      </c>
      <c r="E288" s="40">
        <f>D288-D288*скидка</f>
        <v>756.8</v>
      </c>
      <c r="F288" s="41">
        <f>D288-D288*опт</f>
        <v>713.8</v>
      </c>
      <c r="G288" s="42">
        <f>D288-D288*вип</f>
        <v>670.8</v>
      </c>
      <c r="H288" s="59"/>
      <c r="I288" s="58"/>
      <c r="J288" s="20"/>
      <c r="K288" s="20"/>
    </row>
    <row r="289" ht="17.25" customHeight="1" spans="1:11">
      <c r="A289" s="36">
        <v>9</v>
      </c>
      <c r="B289" s="43">
        <v>20</v>
      </c>
      <c r="C289" s="44" t="s">
        <v>284</v>
      </c>
      <c r="D289" s="45">
        <v>3390</v>
      </c>
      <c r="E289" s="40">
        <f>D289-D289*скидка</f>
        <v>2983.2</v>
      </c>
      <c r="F289" s="41">
        <f>D289-D289*опт</f>
        <v>2813.7</v>
      </c>
      <c r="G289" s="42">
        <f>D289-D289*вип</f>
        <v>2644.2</v>
      </c>
      <c r="H289" s="59"/>
      <c r="I289" s="58"/>
      <c r="J289" s="20"/>
      <c r="K289" s="20"/>
    </row>
    <row r="290" ht="17.25" customHeight="1" spans="1:11">
      <c r="A290" s="36">
        <v>27</v>
      </c>
      <c r="B290" s="43">
        <v>150</v>
      </c>
      <c r="C290" s="44" t="s">
        <v>285</v>
      </c>
      <c r="D290" s="45">
        <v>11450</v>
      </c>
      <c r="E290" s="40">
        <f>D290-D290*скидка</f>
        <v>10076</v>
      </c>
      <c r="F290" s="41">
        <f>D290-D290*опт</f>
        <v>9503.5</v>
      </c>
      <c r="G290" s="42">
        <f>D290-D290*вип</f>
        <v>8931</v>
      </c>
      <c r="H290" s="59"/>
      <c r="I290" s="58"/>
      <c r="J290" s="20"/>
      <c r="K290" s="20"/>
    </row>
    <row r="291" ht="17.25" customHeight="1" spans="1:11">
      <c r="A291" s="36">
        <v>12</v>
      </c>
      <c r="B291" s="43">
        <v>25</v>
      </c>
      <c r="C291" s="44" t="s">
        <v>286</v>
      </c>
      <c r="D291" s="45">
        <v>1100</v>
      </c>
      <c r="E291" s="40">
        <f>D291-D291*скидка</f>
        <v>968</v>
      </c>
      <c r="F291" s="41">
        <f>D291-D291*опт</f>
        <v>913</v>
      </c>
      <c r="G291" s="42">
        <f>D291-D291*вип</f>
        <v>858</v>
      </c>
      <c r="H291" s="59"/>
      <c r="I291" s="58"/>
      <c r="J291" s="20"/>
      <c r="K291" s="20"/>
    </row>
    <row r="292" ht="17.25" customHeight="1" spans="1:11">
      <c r="A292" s="36">
        <v>17</v>
      </c>
      <c r="B292" s="43">
        <v>25</v>
      </c>
      <c r="C292" s="44" t="s">
        <v>287</v>
      </c>
      <c r="D292" s="45">
        <v>10870</v>
      </c>
      <c r="E292" s="40">
        <f>D292-D292*скидка</f>
        <v>9565.6</v>
      </c>
      <c r="F292" s="41">
        <f>D292-D292*опт</f>
        <v>9022.1</v>
      </c>
      <c r="G292" s="42">
        <f>D292-D292*вип</f>
        <v>8478.6</v>
      </c>
      <c r="H292" s="59"/>
      <c r="I292" s="58"/>
      <c r="J292" s="20"/>
      <c r="K292" s="20"/>
    </row>
    <row r="293" ht="17.25" customHeight="1" spans="1:11">
      <c r="A293" s="36">
        <v>12</v>
      </c>
      <c r="B293" s="37">
        <v>30</v>
      </c>
      <c r="C293" s="38" t="s">
        <v>288</v>
      </c>
      <c r="D293" s="39">
        <v>390</v>
      </c>
      <c r="E293" s="40">
        <f>D293-D293*скидка</f>
        <v>343.2</v>
      </c>
      <c r="F293" s="41">
        <f>D293-D293*опт</f>
        <v>323.7</v>
      </c>
      <c r="G293" s="42">
        <f>D293-D293*вип</f>
        <v>304.2</v>
      </c>
      <c r="H293" s="59"/>
      <c r="I293" s="58"/>
      <c r="J293" s="20"/>
      <c r="K293" s="20"/>
    </row>
    <row r="294" ht="17.25" customHeight="1" spans="1:11">
      <c r="A294" s="36">
        <v>11</v>
      </c>
      <c r="B294" s="43">
        <v>25</v>
      </c>
      <c r="C294" s="44" t="s">
        <v>289</v>
      </c>
      <c r="D294" s="45">
        <v>2550</v>
      </c>
      <c r="E294" s="40">
        <f>D294-D294*скидка</f>
        <v>2244</v>
      </c>
      <c r="F294" s="41">
        <f>D294-D294*опт</f>
        <v>2116.5</v>
      </c>
      <c r="G294" s="42">
        <f>D294-D294*вип</f>
        <v>1989</v>
      </c>
      <c r="H294" s="59"/>
      <c r="I294" s="58"/>
      <c r="J294" s="20"/>
      <c r="K294" s="20"/>
    </row>
    <row r="295" ht="17.25" customHeight="1" spans="1:11">
      <c r="A295" s="36" t="s">
        <v>290</v>
      </c>
      <c r="B295" s="37" t="s">
        <v>291</v>
      </c>
      <c r="C295" s="55" t="s">
        <v>292</v>
      </c>
      <c r="D295" s="39">
        <v>5500</v>
      </c>
      <c r="E295" s="40">
        <f>D295-D295*скидка</f>
        <v>4840</v>
      </c>
      <c r="F295" s="41">
        <f>D295-D295*опт</f>
        <v>4565</v>
      </c>
      <c r="G295" s="42">
        <f>D295-D295*вип</f>
        <v>4290</v>
      </c>
      <c r="H295" s="59"/>
      <c r="I295" s="58"/>
      <c r="J295" s="20"/>
      <c r="K295" s="20"/>
    </row>
    <row r="296" ht="17.25" customHeight="1" spans="1:11">
      <c r="A296" s="36">
        <v>12</v>
      </c>
      <c r="B296" s="37">
        <v>30</v>
      </c>
      <c r="C296" s="38" t="s">
        <v>293</v>
      </c>
      <c r="D296" s="39">
        <v>630</v>
      </c>
      <c r="E296" s="40">
        <f>D296-D296*скидка</f>
        <v>554.4</v>
      </c>
      <c r="F296" s="41">
        <f>D296-D296*опт</f>
        <v>522.9</v>
      </c>
      <c r="G296" s="42">
        <f>D296-D296*вип</f>
        <v>491.4</v>
      </c>
      <c r="H296" s="59"/>
      <c r="I296" s="58"/>
      <c r="J296" s="20"/>
      <c r="K296" s="20"/>
    </row>
    <row r="297" ht="17.25" customHeight="1" spans="1:11">
      <c r="A297" s="36">
        <v>30</v>
      </c>
      <c r="B297" s="43">
        <v>110</v>
      </c>
      <c r="C297" s="44" t="s">
        <v>294</v>
      </c>
      <c r="D297" s="45">
        <v>16500</v>
      </c>
      <c r="E297" s="40">
        <f>D297-D297*скидка</f>
        <v>14520</v>
      </c>
      <c r="F297" s="41">
        <f>D297-D297*опт</f>
        <v>13695</v>
      </c>
      <c r="G297" s="42">
        <f>D297-D297*вип</f>
        <v>12870</v>
      </c>
      <c r="H297" s="59"/>
      <c r="I297" s="58"/>
      <c r="J297" s="20"/>
      <c r="K297" s="20"/>
    </row>
    <row r="298" ht="17.25" customHeight="1" spans="1:11">
      <c r="A298" s="36">
        <v>11</v>
      </c>
      <c r="B298" s="43">
        <v>15</v>
      </c>
      <c r="C298" s="44" t="s">
        <v>295</v>
      </c>
      <c r="D298" s="45">
        <v>2200</v>
      </c>
      <c r="E298" s="40">
        <f>D298-D298*скидка</f>
        <v>1936</v>
      </c>
      <c r="F298" s="41">
        <f>D298-D298*опт</f>
        <v>1826</v>
      </c>
      <c r="G298" s="42">
        <f>D298-D298*вип</f>
        <v>1716</v>
      </c>
      <c r="H298" s="59"/>
      <c r="I298" s="58"/>
      <c r="J298" s="20"/>
      <c r="K298" s="20"/>
    </row>
    <row r="299" ht="17.25" customHeight="1" spans="1:11">
      <c r="A299" s="36">
        <v>14</v>
      </c>
      <c r="B299" s="43">
        <v>40</v>
      </c>
      <c r="C299" s="44" t="s">
        <v>296</v>
      </c>
      <c r="D299" s="45">
        <v>10900</v>
      </c>
      <c r="E299" s="40">
        <f>D299-D299*скидка</f>
        <v>9592</v>
      </c>
      <c r="F299" s="41">
        <f>D299-D299*опт</f>
        <v>9047</v>
      </c>
      <c r="G299" s="42">
        <f>D299-D299*вип</f>
        <v>8502</v>
      </c>
      <c r="H299" s="59"/>
      <c r="I299" s="58"/>
      <c r="J299" s="20"/>
      <c r="K299" s="20"/>
    </row>
    <row r="300" ht="17.25" customHeight="1" spans="1:11">
      <c r="A300" s="36">
        <v>21</v>
      </c>
      <c r="B300" s="43">
        <v>60</v>
      </c>
      <c r="C300" s="44" t="s">
        <v>296</v>
      </c>
      <c r="D300" s="45">
        <v>23900</v>
      </c>
      <c r="E300" s="40">
        <f>D300-D300*скидка</f>
        <v>21032</v>
      </c>
      <c r="F300" s="41">
        <f>D300-D300*опт</f>
        <v>19837</v>
      </c>
      <c r="G300" s="42">
        <f>D300-D300*вип</f>
        <v>18642</v>
      </c>
      <c r="H300" s="59"/>
      <c r="I300" s="58"/>
      <c r="J300" s="20"/>
      <c r="K300" s="20"/>
    </row>
    <row r="301" ht="17.25" customHeight="1" spans="1:11">
      <c r="A301" s="36">
        <v>12</v>
      </c>
      <c r="B301" s="37">
        <v>25</v>
      </c>
      <c r="C301" s="38" t="s">
        <v>297</v>
      </c>
      <c r="D301" s="39">
        <v>590</v>
      </c>
      <c r="E301" s="40">
        <f>D301-D301*скидка</f>
        <v>519.2</v>
      </c>
      <c r="F301" s="41">
        <f>D301-D301*опт</f>
        <v>489.7</v>
      </c>
      <c r="G301" s="42">
        <f>D301-D301*вип</f>
        <v>460.2</v>
      </c>
      <c r="H301" s="59"/>
      <c r="I301" s="58"/>
      <c r="J301" s="20"/>
      <c r="K301" s="20"/>
    </row>
    <row r="302" ht="17.25" customHeight="1" spans="1:11">
      <c r="A302" s="36">
        <v>21</v>
      </c>
      <c r="B302" s="43">
        <v>65</v>
      </c>
      <c r="C302" s="47" t="s">
        <v>298</v>
      </c>
      <c r="D302" s="39">
        <v>3960</v>
      </c>
      <c r="E302" s="40">
        <f>D302-D302*скидка</f>
        <v>3484.8</v>
      </c>
      <c r="F302" s="41">
        <f>D302-D302*опт</f>
        <v>3286.8</v>
      </c>
      <c r="G302" s="42">
        <f>D302-D302*вип</f>
        <v>3088.8</v>
      </c>
      <c r="H302" s="59"/>
      <c r="I302" s="58"/>
      <c r="J302" s="20"/>
      <c r="K302" s="20"/>
    </row>
    <row r="303" ht="17.25" customHeight="1" spans="1:11">
      <c r="A303" s="36">
        <v>6</v>
      </c>
      <c r="B303" s="43">
        <v>10</v>
      </c>
      <c r="C303" s="44" t="s">
        <v>299</v>
      </c>
      <c r="D303" s="45">
        <v>270</v>
      </c>
      <c r="E303" s="40">
        <f>D303-D303*скидка</f>
        <v>237.6</v>
      </c>
      <c r="F303" s="41">
        <f>D303-D303*опт</f>
        <v>224.1</v>
      </c>
      <c r="G303" s="42">
        <f>D303-D303*вип</f>
        <v>210.6</v>
      </c>
      <c r="H303" s="59"/>
      <c r="I303" s="58"/>
      <c r="J303" s="20"/>
      <c r="K303" s="20"/>
    </row>
    <row r="304" ht="17.25" customHeight="1" spans="1:11">
      <c r="A304" s="36">
        <v>12</v>
      </c>
      <c r="B304" s="37">
        <v>40</v>
      </c>
      <c r="C304" s="38" t="s">
        <v>300</v>
      </c>
      <c r="D304" s="39">
        <v>450</v>
      </c>
      <c r="E304" s="40">
        <f>D304-D304*скидка</f>
        <v>396</v>
      </c>
      <c r="F304" s="41">
        <f>D304-D304*опт</f>
        <v>373.5</v>
      </c>
      <c r="G304" s="42">
        <f>D304-D304*вип</f>
        <v>351</v>
      </c>
      <c r="H304" s="59"/>
      <c r="I304" s="58"/>
      <c r="J304" s="20"/>
      <c r="K304" s="20"/>
    </row>
    <row r="305" ht="17.25" customHeight="1" spans="1:11">
      <c r="A305" s="36">
        <v>9</v>
      </c>
      <c r="B305" s="37">
        <v>37</v>
      </c>
      <c r="C305" s="38" t="s">
        <v>301</v>
      </c>
      <c r="D305" s="39">
        <v>260</v>
      </c>
      <c r="E305" s="40">
        <f>D305-D305*скидка</f>
        <v>228.8</v>
      </c>
      <c r="F305" s="41">
        <f>D305-D305*опт</f>
        <v>215.8</v>
      </c>
      <c r="G305" s="42">
        <f>D305-D305*вип</f>
        <v>202.8</v>
      </c>
      <c r="H305" s="59"/>
      <c r="I305" s="58"/>
      <c r="J305" s="20"/>
      <c r="K305" s="20"/>
    </row>
    <row r="306" ht="17.25" customHeight="1" spans="1:11">
      <c r="A306" s="36">
        <v>9</v>
      </c>
      <c r="B306" s="43">
        <v>5</v>
      </c>
      <c r="C306" s="44" t="s">
        <v>302</v>
      </c>
      <c r="D306" s="45">
        <v>220</v>
      </c>
      <c r="E306" s="40">
        <f>D306-D306*скидка</f>
        <v>193.6</v>
      </c>
      <c r="F306" s="41">
        <f>D306-D306*опт</f>
        <v>182.6</v>
      </c>
      <c r="G306" s="42">
        <f>D306-D306*вип</f>
        <v>171.6</v>
      </c>
      <c r="H306" s="59"/>
      <c r="I306" s="58"/>
      <c r="J306" s="20"/>
      <c r="K306" s="20"/>
    </row>
    <row r="307" ht="17.25" customHeight="1" spans="1:11">
      <c r="A307" s="36">
        <v>9</v>
      </c>
      <c r="B307" s="43">
        <v>5</v>
      </c>
      <c r="C307" s="44" t="s">
        <v>303</v>
      </c>
      <c r="D307" s="45">
        <v>250</v>
      </c>
      <c r="E307" s="40">
        <f>D307-D307*скидка</f>
        <v>220</v>
      </c>
      <c r="F307" s="41">
        <f>D307-D307*опт</f>
        <v>207.5</v>
      </c>
      <c r="G307" s="42">
        <f>D307-D307*вип</f>
        <v>195</v>
      </c>
      <c r="H307" s="59"/>
      <c r="I307" s="58"/>
      <c r="J307" s="20"/>
      <c r="K307" s="20"/>
    </row>
    <row r="308" ht="17.25" customHeight="1" spans="1:11">
      <c r="A308" s="36">
        <v>9</v>
      </c>
      <c r="B308" s="43">
        <v>5</v>
      </c>
      <c r="C308" s="44" t="s">
        <v>304</v>
      </c>
      <c r="D308" s="45">
        <v>250</v>
      </c>
      <c r="E308" s="40">
        <f>D308-D308*скидка</f>
        <v>220</v>
      </c>
      <c r="F308" s="41">
        <f>D308-D308*опт</f>
        <v>207.5</v>
      </c>
      <c r="G308" s="42">
        <f>D308-D308*вип</f>
        <v>195</v>
      </c>
      <c r="H308" s="59"/>
      <c r="I308" s="58"/>
      <c r="J308" s="20"/>
      <c r="K308" s="20"/>
    </row>
    <row r="309" ht="17.25" customHeight="1" spans="1:11">
      <c r="A309" s="36">
        <v>13</v>
      </c>
      <c r="B309" s="43">
        <v>40</v>
      </c>
      <c r="C309" s="44" t="s">
        <v>305</v>
      </c>
      <c r="D309" s="45">
        <v>390</v>
      </c>
      <c r="E309" s="40">
        <f>D309-D309*скидка</f>
        <v>343.2</v>
      </c>
      <c r="F309" s="41">
        <f>D309-D309*опт</f>
        <v>323.7</v>
      </c>
      <c r="G309" s="42">
        <f>D309-D309*вип</f>
        <v>304.2</v>
      </c>
      <c r="H309" s="59"/>
      <c r="I309" s="58"/>
      <c r="J309" s="20"/>
      <c r="K309" s="20"/>
    </row>
    <row r="310" ht="17.25" customHeight="1" spans="1:11">
      <c r="A310" s="36">
        <v>9</v>
      </c>
      <c r="B310" s="43">
        <v>5</v>
      </c>
      <c r="C310" s="44" t="s">
        <v>306</v>
      </c>
      <c r="D310" s="45">
        <v>220</v>
      </c>
      <c r="E310" s="40">
        <f>D310-D310*скидка</f>
        <v>193.6</v>
      </c>
      <c r="F310" s="41">
        <f>D310-D310*опт</f>
        <v>182.6</v>
      </c>
      <c r="G310" s="42">
        <f>D310-D310*вип</f>
        <v>171.6</v>
      </c>
      <c r="H310" s="59"/>
      <c r="I310" s="58"/>
      <c r="J310" s="20"/>
      <c r="K310" s="20"/>
    </row>
    <row r="311" ht="17.25" customHeight="1" spans="1:11">
      <c r="A311" s="36">
        <v>13</v>
      </c>
      <c r="B311" s="43">
        <v>40</v>
      </c>
      <c r="C311" s="44" t="s">
        <v>307</v>
      </c>
      <c r="D311" s="45">
        <v>390</v>
      </c>
      <c r="E311" s="40">
        <f>D311-D311*скидка</f>
        <v>343.2</v>
      </c>
      <c r="F311" s="41">
        <f>D311-D311*опт</f>
        <v>323.7</v>
      </c>
      <c r="G311" s="42">
        <f>D311-D311*вип</f>
        <v>304.2</v>
      </c>
      <c r="H311" s="59"/>
      <c r="I311" s="58"/>
      <c r="J311" s="20"/>
      <c r="K311" s="20"/>
    </row>
    <row r="312" ht="17.25" customHeight="1" spans="1:11">
      <c r="A312" s="36">
        <v>9</v>
      </c>
      <c r="B312" s="37">
        <v>7</v>
      </c>
      <c r="C312" s="38" t="s">
        <v>308</v>
      </c>
      <c r="D312" s="39">
        <v>220</v>
      </c>
      <c r="E312" s="40">
        <f>D312-D312*скидка</f>
        <v>193.6</v>
      </c>
      <c r="F312" s="41">
        <f>D312-D312*опт</f>
        <v>182.6</v>
      </c>
      <c r="G312" s="42">
        <f>D312-D312*вип</f>
        <v>171.6</v>
      </c>
      <c r="H312" s="59"/>
      <c r="I312" s="58"/>
      <c r="J312" s="20"/>
      <c r="K312" s="20"/>
    </row>
    <row r="313" ht="17.25" customHeight="1" spans="1:11">
      <c r="A313" s="36">
        <v>12</v>
      </c>
      <c r="B313" s="43">
        <v>40</v>
      </c>
      <c r="C313" s="47" t="s">
        <v>309</v>
      </c>
      <c r="D313" s="39">
        <v>950</v>
      </c>
      <c r="E313" s="40">
        <f>D313-D313*скидка</f>
        <v>836</v>
      </c>
      <c r="F313" s="41">
        <f>D313-D313*опт</f>
        <v>788.5</v>
      </c>
      <c r="G313" s="42">
        <f>D313-D313*вип</f>
        <v>741</v>
      </c>
      <c r="H313" s="59"/>
      <c r="I313" s="58"/>
      <c r="J313" s="20"/>
      <c r="K313" s="20"/>
    </row>
    <row r="314" ht="17.25" customHeight="1" spans="1:11">
      <c r="A314" s="36">
        <v>6</v>
      </c>
      <c r="B314" s="43">
        <v>2</v>
      </c>
      <c r="C314" s="44" t="s">
        <v>310</v>
      </c>
      <c r="D314" s="45">
        <v>490</v>
      </c>
      <c r="E314" s="40">
        <f>D314-D314*скидка</f>
        <v>431.2</v>
      </c>
      <c r="F314" s="41">
        <f>D314-D314*опт</f>
        <v>406.7</v>
      </c>
      <c r="G314" s="42">
        <f>D314-D314*вип</f>
        <v>382.2</v>
      </c>
      <c r="H314" s="59"/>
      <c r="I314" s="58"/>
      <c r="J314" s="20"/>
      <c r="K314" s="20"/>
    </row>
    <row r="315" ht="17.25" customHeight="1" spans="1:11">
      <c r="A315" s="36">
        <v>19</v>
      </c>
      <c r="B315" s="43">
        <v>25</v>
      </c>
      <c r="C315" s="44" t="s">
        <v>311</v>
      </c>
      <c r="D315" s="45">
        <v>3090</v>
      </c>
      <c r="E315" s="40">
        <f>D315-D315*скидка</f>
        <v>2719.2</v>
      </c>
      <c r="F315" s="41">
        <f>D315-D315*опт</f>
        <v>2564.7</v>
      </c>
      <c r="G315" s="42">
        <f>D315-D315*вип</f>
        <v>2410.2</v>
      </c>
      <c r="H315" s="59"/>
      <c r="I315" s="58"/>
      <c r="J315" s="20"/>
      <c r="K315" s="20"/>
    </row>
    <row r="316" ht="17.25" customHeight="1" spans="1:11">
      <c r="A316" s="36">
        <v>11</v>
      </c>
      <c r="B316" s="43">
        <v>2</v>
      </c>
      <c r="C316" s="44" t="s">
        <v>312</v>
      </c>
      <c r="D316" s="45">
        <v>1500</v>
      </c>
      <c r="E316" s="40">
        <f>D316-D316*скидка</f>
        <v>1320</v>
      </c>
      <c r="F316" s="41">
        <f>D316-D316*опт</f>
        <v>1245</v>
      </c>
      <c r="G316" s="42">
        <f>D316-D316*вип</f>
        <v>1170</v>
      </c>
      <c r="H316" s="59"/>
      <c r="I316" s="58"/>
      <c r="J316" s="20"/>
      <c r="K316" s="20"/>
    </row>
    <row r="317" ht="17.25" customHeight="1" spans="1:11">
      <c r="A317" s="36">
        <v>9</v>
      </c>
      <c r="B317" s="43">
        <v>2</v>
      </c>
      <c r="C317" s="44" t="s">
        <v>313</v>
      </c>
      <c r="D317" s="45">
        <v>760</v>
      </c>
      <c r="E317" s="40">
        <f>D317-D317*скидка</f>
        <v>668.8</v>
      </c>
      <c r="F317" s="41">
        <f>D317-D317*опт</f>
        <v>630.8</v>
      </c>
      <c r="G317" s="42">
        <f>D317-D317*вип</f>
        <v>592.8</v>
      </c>
      <c r="H317" s="59"/>
      <c r="I317" s="58"/>
      <c r="J317" s="20"/>
      <c r="K317" s="20"/>
    </row>
    <row r="318" ht="17.25" customHeight="1" spans="1:11">
      <c r="A318" s="36">
        <v>9</v>
      </c>
      <c r="B318" s="43">
        <v>5</v>
      </c>
      <c r="C318" s="44" t="s">
        <v>314</v>
      </c>
      <c r="D318" s="45">
        <v>760</v>
      </c>
      <c r="E318" s="40">
        <f>D318-D318*скидка</f>
        <v>668.8</v>
      </c>
      <c r="F318" s="41">
        <f>D318-D318*опт</f>
        <v>630.8</v>
      </c>
      <c r="G318" s="42">
        <f>D318-D318*вип</f>
        <v>592.8</v>
      </c>
      <c r="H318" s="59"/>
      <c r="I318" s="58"/>
      <c r="J318" s="20"/>
      <c r="K318" s="20"/>
    </row>
    <row r="319" ht="17.25" customHeight="1" spans="1:11">
      <c r="A319" s="36">
        <v>9</v>
      </c>
      <c r="B319" s="43">
        <v>2</v>
      </c>
      <c r="C319" s="44" t="s">
        <v>315</v>
      </c>
      <c r="D319" s="45">
        <v>760</v>
      </c>
      <c r="E319" s="40">
        <f>D319-D319*скидка</f>
        <v>668.8</v>
      </c>
      <c r="F319" s="41">
        <f>D319-D319*опт</f>
        <v>630.8</v>
      </c>
      <c r="G319" s="42">
        <f>D319-D319*вип</f>
        <v>592.8</v>
      </c>
      <c r="H319" s="59"/>
      <c r="I319" s="58"/>
      <c r="J319" s="20"/>
      <c r="K319" s="20"/>
    </row>
    <row r="320" ht="17.25" customHeight="1" spans="1:11">
      <c r="A320" s="36">
        <v>9</v>
      </c>
      <c r="B320" s="43">
        <v>2</v>
      </c>
      <c r="C320" s="44" t="s">
        <v>316</v>
      </c>
      <c r="D320" s="45">
        <v>760</v>
      </c>
      <c r="E320" s="40">
        <f>D320-D320*скидка</f>
        <v>668.8</v>
      </c>
      <c r="F320" s="41">
        <f>D320-D320*опт</f>
        <v>630.8</v>
      </c>
      <c r="G320" s="42">
        <f>D320-D320*вип</f>
        <v>592.8</v>
      </c>
      <c r="H320" s="59"/>
      <c r="I320" s="58"/>
      <c r="J320" s="20"/>
      <c r="K320" s="20"/>
    </row>
    <row r="321" ht="17.25" customHeight="1" spans="1:11">
      <c r="A321" s="36">
        <v>11</v>
      </c>
      <c r="B321" s="43">
        <v>2</v>
      </c>
      <c r="C321" s="44" t="s">
        <v>317</v>
      </c>
      <c r="D321" s="45">
        <v>1500</v>
      </c>
      <c r="E321" s="40">
        <f>D321-D321*скидка</f>
        <v>1320</v>
      </c>
      <c r="F321" s="41">
        <f>D321-D321*опт</f>
        <v>1245</v>
      </c>
      <c r="G321" s="42">
        <f>D321-D321*вип</f>
        <v>1170</v>
      </c>
      <c r="H321" s="59"/>
      <c r="I321" s="58"/>
      <c r="J321" s="20"/>
      <c r="K321" s="20"/>
    </row>
    <row r="322" ht="17.25" customHeight="1" spans="1:11">
      <c r="A322" s="36">
        <v>11</v>
      </c>
      <c r="B322" s="43">
        <v>2</v>
      </c>
      <c r="C322" s="44" t="s">
        <v>318</v>
      </c>
      <c r="D322" s="45">
        <v>1500</v>
      </c>
      <c r="E322" s="40">
        <f>D322-D322*скидка</f>
        <v>1320</v>
      </c>
      <c r="F322" s="41">
        <f>D322-D322*опт</f>
        <v>1245</v>
      </c>
      <c r="G322" s="42">
        <f>D322-D322*вип</f>
        <v>1170</v>
      </c>
      <c r="H322" s="59"/>
      <c r="I322" s="65"/>
      <c r="J322" s="20"/>
      <c r="K322" s="20"/>
    </row>
    <row r="323" ht="17.25" customHeight="1" spans="1:11">
      <c r="A323" s="36">
        <v>11</v>
      </c>
      <c r="B323" s="43">
        <v>2</v>
      </c>
      <c r="C323" s="44" t="s">
        <v>319</v>
      </c>
      <c r="D323" s="45">
        <v>830</v>
      </c>
      <c r="E323" s="40">
        <f>D323-D323*скидка</f>
        <v>730.4</v>
      </c>
      <c r="F323" s="41">
        <f>D323-D323*опт</f>
        <v>688.9</v>
      </c>
      <c r="G323" s="42">
        <f>D323-D323*вип</f>
        <v>647.4</v>
      </c>
      <c r="H323" s="59"/>
      <c r="I323" s="66"/>
      <c r="J323" s="20"/>
      <c r="K323" s="20"/>
    </row>
    <row r="324" ht="17.25" customHeight="1" spans="1:11">
      <c r="A324" s="36">
        <v>19</v>
      </c>
      <c r="B324" s="43">
        <v>30</v>
      </c>
      <c r="C324" s="38" t="s">
        <v>320</v>
      </c>
      <c r="D324" s="45">
        <v>3090</v>
      </c>
      <c r="E324" s="40">
        <f>D324-D324*скидка</f>
        <v>2719.2</v>
      </c>
      <c r="F324" s="41">
        <f>D324-D324*опт</f>
        <v>2564.7</v>
      </c>
      <c r="G324" s="42">
        <f>D324-D324*вип</f>
        <v>2410.2</v>
      </c>
      <c r="H324" s="59"/>
      <c r="I324" s="65"/>
      <c r="J324" s="20"/>
      <c r="K324" s="20"/>
    </row>
    <row r="325" ht="17.25" customHeight="1" spans="1:11">
      <c r="A325" s="36">
        <v>11</v>
      </c>
      <c r="B325" s="43">
        <v>2</v>
      </c>
      <c r="C325" s="44" t="s">
        <v>321</v>
      </c>
      <c r="D325" s="45">
        <v>2200</v>
      </c>
      <c r="E325" s="40">
        <f>D325-D325*скидка</f>
        <v>1936</v>
      </c>
      <c r="F325" s="41">
        <f>D325-D325*опт</f>
        <v>1826</v>
      </c>
      <c r="G325" s="42">
        <f>D325-D325*вип</f>
        <v>1716</v>
      </c>
      <c r="H325" s="59"/>
      <c r="I325" s="65"/>
      <c r="J325" s="20"/>
      <c r="K325" s="20"/>
    </row>
    <row r="326" ht="17.25" customHeight="1" spans="1:11">
      <c r="A326" s="36">
        <v>14</v>
      </c>
      <c r="B326" s="43">
        <v>28</v>
      </c>
      <c r="C326" s="47" t="s">
        <v>322</v>
      </c>
      <c r="D326" s="39">
        <v>380</v>
      </c>
      <c r="E326" s="40">
        <f>D326-D326*скидка</f>
        <v>334.4</v>
      </c>
      <c r="F326" s="41">
        <f>D326-D326*опт</f>
        <v>315.4</v>
      </c>
      <c r="G326" s="42">
        <f>D326-D326*вип</f>
        <v>296.4</v>
      </c>
      <c r="H326" s="59"/>
      <c r="I326" s="65"/>
      <c r="J326" s="20"/>
      <c r="K326" s="20"/>
    </row>
    <row r="327" ht="17.25" customHeight="1" spans="1:11">
      <c r="A327" s="36">
        <v>14</v>
      </c>
      <c r="B327" s="43">
        <v>28</v>
      </c>
      <c r="C327" s="47" t="s">
        <v>323</v>
      </c>
      <c r="D327" s="39">
        <v>380</v>
      </c>
      <c r="E327" s="40">
        <f>D327-D327*скидка</f>
        <v>334.4</v>
      </c>
      <c r="F327" s="41">
        <f>D327-D327*опт</f>
        <v>315.4</v>
      </c>
      <c r="G327" s="42">
        <f>D327-D327*вип</f>
        <v>296.4</v>
      </c>
      <c r="H327" s="59"/>
      <c r="I327" s="65"/>
      <c r="J327" s="20"/>
      <c r="K327" s="20"/>
    </row>
    <row r="328" ht="17.25" customHeight="1" spans="1:11">
      <c r="A328" s="36">
        <v>21</v>
      </c>
      <c r="B328" s="43">
        <v>60</v>
      </c>
      <c r="C328" s="47" t="s">
        <v>324</v>
      </c>
      <c r="D328" s="39">
        <v>3490</v>
      </c>
      <c r="E328" s="40">
        <f>D328-D328*скидка</f>
        <v>3071.2</v>
      </c>
      <c r="F328" s="41">
        <f>D328-D328*опт</f>
        <v>2896.7</v>
      </c>
      <c r="G328" s="42">
        <f>D328-D328*вип</f>
        <v>2722.2</v>
      </c>
      <c r="H328" s="59"/>
      <c r="I328" s="65"/>
      <c r="J328" s="20"/>
      <c r="K328" s="20"/>
    </row>
    <row r="329" ht="17.25" customHeight="1" spans="1:11">
      <c r="A329" s="36">
        <v>15</v>
      </c>
      <c r="B329" s="43">
        <v>60</v>
      </c>
      <c r="C329" s="44" t="s">
        <v>324</v>
      </c>
      <c r="D329" s="45">
        <v>3750</v>
      </c>
      <c r="E329" s="40">
        <f>D329-D329*скидка</f>
        <v>3300</v>
      </c>
      <c r="F329" s="41">
        <f>D329-D329*опт</f>
        <v>3112.5</v>
      </c>
      <c r="G329" s="42">
        <f>D329-D329*вип</f>
        <v>2925</v>
      </c>
      <c r="H329" s="59"/>
      <c r="I329" s="65"/>
      <c r="J329" s="20"/>
      <c r="K329" s="20"/>
    </row>
    <row r="330" ht="17.25" customHeight="1" spans="1:11">
      <c r="A330" s="36">
        <v>20</v>
      </c>
      <c r="B330" s="37">
        <v>55</v>
      </c>
      <c r="C330" s="38" t="s">
        <v>325</v>
      </c>
      <c r="D330" s="39">
        <v>8700</v>
      </c>
      <c r="E330" s="40">
        <f>D330-D330*скидка</f>
        <v>7656</v>
      </c>
      <c r="F330" s="41">
        <f>D330-D330*опт</f>
        <v>7221</v>
      </c>
      <c r="G330" s="42">
        <f>D330-D330*вип</f>
        <v>6786</v>
      </c>
      <c r="H330" s="59"/>
      <c r="I330" s="65"/>
      <c r="J330" s="20"/>
      <c r="K330" s="20"/>
    </row>
    <row r="331" ht="17.25" customHeight="1" spans="1:11">
      <c r="A331" s="36">
        <v>14</v>
      </c>
      <c r="B331" s="43">
        <v>35</v>
      </c>
      <c r="C331" s="47" t="s">
        <v>326</v>
      </c>
      <c r="D331" s="39">
        <v>1980</v>
      </c>
      <c r="E331" s="40">
        <f>D331-D331*скидка</f>
        <v>1742.4</v>
      </c>
      <c r="F331" s="41">
        <f>D331-D331*опт</f>
        <v>1643.4</v>
      </c>
      <c r="G331" s="42">
        <f>D331-D331*вип</f>
        <v>1544.4</v>
      </c>
      <c r="H331" s="59"/>
      <c r="I331" s="65"/>
      <c r="J331" s="20"/>
      <c r="K331" s="20"/>
    </row>
    <row r="332" ht="17.25" customHeight="1" spans="1:11">
      <c r="A332" s="36">
        <v>14</v>
      </c>
      <c r="B332" s="37">
        <v>30</v>
      </c>
      <c r="C332" s="38" t="s">
        <v>327</v>
      </c>
      <c r="D332" s="39">
        <v>1980</v>
      </c>
      <c r="E332" s="40">
        <f>D332-D332*скидка</f>
        <v>1742.4</v>
      </c>
      <c r="F332" s="41">
        <f>D332-D332*опт</f>
        <v>1643.4</v>
      </c>
      <c r="G332" s="42">
        <f>D332-D332*вип</f>
        <v>1544.4</v>
      </c>
      <c r="H332" s="59"/>
      <c r="I332" s="65"/>
      <c r="J332" s="20"/>
      <c r="K332" s="20"/>
    </row>
    <row r="333" ht="17.25" customHeight="1" spans="1:11">
      <c r="A333" s="36">
        <v>19</v>
      </c>
      <c r="B333" s="37">
        <v>65</v>
      </c>
      <c r="C333" s="38" t="s">
        <v>328</v>
      </c>
      <c r="D333" s="39">
        <v>3700</v>
      </c>
      <c r="E333" s="40">
        <f>D333-D333*скидка</f>
        <v>3256</v>
      </c>
      <c r="F333" s="41">
        <f>D333-D333*опт</f>
        <v>3071</v>
      </c>
      <c r="G333" s="42">
        <f>D333-D333*вип</f>
        <v>2886</v>
      </c>
      <c r="H333" s="59"/>
      <c r="I333" s="65"/>
      <c r="J333" s="20"/>
      <c r="K333" s="20"/>
    </row>
    <row r="334" ht="17.25" customHeight="1" spans="1:11">
      <c r="A334" s="36">
        <v>21</v>
      </c>
      <c r="B334" s="43">
        <v>70</v>
      </c>
      <c r="C334" s="38" t="s">
        <v>329</v>
      </c>
      <c r="D334" s="45">
        <v>12000</v>
      </c>
      <c r="E334" s="40">
        <f>D334-D334*скидка</f>
        <v>10560</v>
      </c>
      <c r="F334" s="41">
        <f>D334-D334*опт</f>
        <v>9960</v>
      </c>
      <c r="G334" s="42">
        <f>D334-D334*вип</f>
        <v>9360</v>
      </c>
      <c r="H334" s="59"/>
      <c r="I334" s="65"/>
      <c r="J334" s="20"/>
      <c r="K334" s="20"/>
    </row>
    <row r="335" ht="17.25" customHeight="1" spans="1:11">
      <c r="A335" s="36">
        <v>22</v>
      </c>
      <c r="B335" s="43">
        <v>75</v>
      </c>
      <c r="C335" s="44" t="s">
        <v>330</v>
      </c>
      <c r="D335" s="45">
        <v>10480</v>
      </c>
      <c r="E335" s="40">
        <f>D335-D335*скидка</f>
        <v>9222.4</v>
      </c>
      <c r="F335" s="41">
        <f>D335-D335*опт</f>
        <v>8698.4</v>
      </c>
      <c r="G335" s="42">
        <f>D335-D335*вип</f>
        <v>8174.4</v>
      </c>
      <c r="H335" s="59"/>
      <c r="I335" s="65"/>
      <c r="J335" s="20"/>
      <c r="K335" s="20"/>
    </row>
    <row r="336" ht="17.25" customHeight="1" spans="1:11">
      <c r="A336" s="36">
        <v>21</v>
      </c>
      <c r="B336" s="43">
        <v>130</v>
      </c>
      <c r="C336" s="47" t="s">
        <v>331</v>
      </c>
      <c r="D336" s="39">
        <v>5580</v>
      </c>
      <c r="E336" s="40">
        <f>D336-D336*скидка</f>
        <v>4910.4</v>
      </c>
      <c r="F336" s="41">
        <f>D336-D336*опт</f>
        <v>4631.4</v>
      </c>
      <c r="G336" s="42">
        <f>D336-D336*вип</f>
        <v>4352.4</v>
      </c>
      <c r="H336" s="59"/>
      <c r="I336" s="65"/>
      <c r="J336" s="20"/>
      <c r="K336" s="20"/>
    </row>
    <row r="337" ht="17.25" customHeight="1" spans="1:11">
      <c r="A337" s="36">
        <v>21</v>
      </c>
      <c r="B337" s="43">
        <v>90</v>
      </c>
      <c r="C337" s="47" t="s">
        <v>332</v>
      </c>
      <c r="D337" s="39">
        <v>2990</v>
      </c>
      <c r="E337" s="40">
        <f>D337-D337*скидка</f>
        <v>2631.2</v>
      </c>
      <c r="F337" s="41">
        <f>D337-D337*опт</f>
        <v>2481.7</v>
      </c>
      <c r="G337" s="42">
        <f>D337-D337*вип</f>
        <v>2332.2</v>
      </c>
      <c r="H337" s="59"/>
      <c r="I337" s="65"/>
      <c r="J337" s="20"/>
      <c r="K337" s="20"/>
    </row>
    <row r="338" ht="17.25" customHeight="1" spans="1:11">
      <c r="A338" s="36">
        <v>14</v>
      </c>
      <c r="B338" s="37">
        <v>60</v>
      </c>
      <c r="C338" s="38" t="s">
        <v>333</v>
      </c>
      <c r="D338" s="39">
        <v>1230</v>
      </c>
      <c r="E338" s="40">
        <f>D338-D338*скидка</f>
        <v>1082.4</v>
      </c>
      <c r="F338" s="41">
        <f>D338-D338*опт</f>
        <v>1020.9</v>
      </c>
      <c r="G338" s="42">
        <f>D338-D338*вип</f>
        <v>959.4</v>
      </c>
      <c r="H338" s="59"/>
      <c r="I338" s="65"/>
      <c r="J338" s="20"/>
      <c r="K338" s="20"/>
    </row>
    <row r="339" ht="17.25" customHeight="1" spans="1:11">
      <c r="A339" s="36">
        <v>17</v>
      </c>
      <c r="B339" s="43">
        <v>60</v>
      </c>
      <c r="C339" s="47" t="s">
        <v>334</v>
      </c>
      <c r="D339" s="39">
        <v>1080</v>
      </c>
      <c r="E339" s="40">
        <f>D339-D339*скидка</f>
        <v>950.4</v>
      </c>
      <c r="F339" s="41">
        <f>D339-D339*опт</f>
        <v>896.4</v>
      </c>
      <c r="G339" s="42">
        <f>D339-D339*вип</f>
        <v>842.4</v>
      </c>
      <c r="H339" s="59"/>
      <c r="I339" s="65"/>
      <c r="J339" s="20"/>
      <c r="K339" s="20"/>
    </row>
    <row r="340" ht="17.25" customHeight="1" spans="1:11">
      <c r="A340" s="36">
        <v>9</v>
      </c>
      <c r="B340" s="37">
        <v>28</v>
      </c>
      <c r="C340" s="38" t="s">
        <v>335</v>
      </c>
      <c r="D340" s="39">
        <v>180</v>
      </c>
      <c r="E340" s="40">
        <f>D340-D340*скидка</f>
        <v>158.4</v>
      </c>
      <c r="F340" s="41">
        <f>D340-D340*опт</f>
        <v>149.4</v>
      </c>
      <c r="G340" s="42">
        <f>D340-D340*вип</f>
        <v>140.4</v>
      </c>
      <c r="H340" s="59"/>
      <c r="I340" s="65"/>
      <c r="J340" s="20"/>
      <c r="K340" s="20"/>
    </row>
    <row r="341" ht="17.25" customHeight="1" spans="1:11">
      <c r="A341" s="36">
        <v>9</v>
      </c>
      <c r="B341" s="37">
        <v>25</v>
      </c>
      <c r="C341" s="38" t="s">
        <v>336</v>
      </c>
      <c r="D341" s="39">
        <v>180</v>
      </c>
      <c r="E341" s="40">
        <f>D341-D341*скидка</f>
        <v>158.4</v>
      </c>
      <c r="F341" s="41">
        <f>D341-D341*опт</f>
        <v>149.4</v>
      </c>
      <c r="G341" s="42">
        <f>D341-D341*вип</f>
        <v>140.4</v>
      </c>
      <c r="H341" s="59"/>
      <c r="I341" s="65"/>
      <c r="J341" s="20"/>
      <c r="K341" s="20"/>
    </row>
    <row r="342" ht="17.25" customHeight="1" spans="1:11">
      <c r="A342" s="36">
        <v>9</v>
      </c>
      <c r="B342" s="37">
        <v>25</v>
      </c>
      <c r="C342" s="60" t="s">
        <v>337</v>
      </c>
      <c r="D342" s="39">
        <v>180</v>
      </c>
      <c r="E342" s="40">
        <f>D342-D342*скидка</f>
        <v>158.4</v>
      </c>
      <c r="F342" s="41">
        <f>D342-D342*опт</f>
        <v>149.4</v>
      </c>
      <c r="G342" s="42">
        <f>D342-D342*вип</f>
        <v>140.4</v>
      </c>
      <c r="H342" s="59"/>
      <c r="I342" s="65"/>
      <c r="J342" s="20"/>
      <c r="K342" s="20"/>
    </row>
    <row r="343" ht="17.25" customHeight="1" spans="1:11">
      <c r="A343" s="36">
        <v>9</v>
      </c>
      <c r="B343" s="37">
        <v>25</v>
      </c>
      <c r="C343" s="38" t="s">
        <v>338</v>
      </c>
      <c r="D343" s="39">
        <v>180</v>
      </c>
      <c r="E343" s="40">
        <f>D343-D343*скидка</f>
        <v>158.4</v>
      </c>
      <c r="F343" s="41">
        <f>D343-D343*опт</f>
        <v>149.4</v>
      </c>
      <c r="G343" s="42">
        <f>D343-D343*вип</f>
        <v>140.4</v>
      </c>
      <c r="H343" s="59"/>
      <c r="I343" s="65"/>
      <c r="J343" s="20"/>
      <c r="K343" s="20"/>
    </row>
    <row r="344" ht="17.25" customHeight="1" spans="1:11">
      <c r="A344" s="36">
        <v>11</v>
      </c>
      <c r="B344" s="43">
        <v>25</v>
      </c>
      <c r="C344" s="44" t="s">
        <v>339</v>
      </c>
      <c r="D344" s="45">
        <v>3390</v>
      </c>
      <c r="E344" s="40">
        <f>D344-D344*скидка</f>
        <v>2983.2</v>
      </c>
      <c r="F344" s="41">
        <f>D344-D344*опт</f>
        <v>2813.7</v>
      </c>
      <c r="G344" s="42">
        <f>D344-D344*вип</f>
        <v>2644.2</v>
      </c>
      <c r="H344" s="59"/>
      <c r="I344" s="48"/>
      <c r="J344" s="20"/>
      <c r="K344" s="20"/>
    </row>
    <row r="345" ht="17.25" customHeight="1" spans="1:11">
      <c r="A345" s="36">
        <v>12</v>
      </c>
      <c r="B345" s="37">
        <v>20</v>
      </c>
      <c r="C345" s="38" t="s">
        <v>340</v>
      </c>
      <c r="D345" s="39">
        <v>530</v>
      </c>
      <c r="E345" s="40">
        <f>D345-D345*скидка</f>
        <v>466.4</v>
      </c>
      <c r="F345" s="41">
        <f>D345-D345*опт</f>
        <v>439.9</v>
      </c>
      <c r="G345" s="42">
        <f>D345-D345*вип</f>
        <v>413.4</v>
      </c>
      <c r="H345" s="59"/>
      <c r="I345" s="48"/>
      <c r="J345" s="20"/>
      <c r="K345" s="20"/>
    </row>
    <row r="346" ht="17.25" customHeight="1" spans="1:11">
      <c r="A346" s="36">
        <v>12</v>
      </c>
      <c r="B346" s="43">
        <v>30</v>
      </c>
      <c r="C346" s="47" t="s">
        <v>341</v>
      </c>
      <c r="D346" s="39">
        <v>760</v>
      </c>
      <c r="E346" s="40">
        <f>D346-D346*скидка</f>
        <v>668.8</v>
      </c>
      <c r="F346" s="41">
        <f>D346-D346*опт</f>
        <v>630.8</v>
      </c>
      <c r="G346" s="42">
        <f>D346-D346*вип</f>
        <v>592.8</v>
      </c>
      <c r="H346" s="59"/>
      <c r="I346" s="48"/>
      <c r="J346" s="20"/>
      <c r="K346" s="20"/>
    </row>
    <row r="347" ht="17.25" customHeight="1" spans="1:11">
      <c r="A347" s="36">
        <v>12</v>
      </c>
      <c r="B347" s="37">
        <v>15</v>
      </c>
      <c r="C347" s="38" t="s">
        <v>342</v>
      </c>
      <c r="D347" s="39">
        <v>690</v>
      </c>
      <c r="E347" s="40">
        <f>D347-D347*скидка</f>
        <v>607.2</v>
      </c>
      <c r="F347" s="41">
        <f>D347-D347*опт</f>
        <v>572.7</v>
      </c>
      <c r="G347" s="42">
        <f>D347-D347*вип</f>
        <v>538.2</v>
      </c>
      <c r="H347" s="59"/>
      <c r="I347" s="48"/>
      <c r="J347" s="20"/>
      <c r="K347" s="20"/>
    </row>
    <row r="348" ht="17.25" customHeight="1" spans="1:11">
      <c r="A348" s="36">
        <v>11</v>
      </c>
      <c r="B348" s="43">
        <v>20</v>
      </c>
      <c r="C348" s="44" t="s">
        <v>343</v>
      </c>
      <c r="D348" s="45">
        <v>630</v>
      </c>
      <c r="E348" s="40">
        <f>D348-D348*скидка</f>
        <v>554.4</v>
      </c>
      <c r="F348" s="41">
        <f>D348-D348*опт</f>
        <v>522.9</v>
      </c>
      <c r="G348" s="42">
        <f>D348-D348*вип</f>
        <v>491.4</v>
      </c>
      <c r="H348" s="59"/>
      <c r="I348" s="48"/>
      <c r="J348" s="20"/>
      <c r="K348" s="20"/>
    </row>
    <row r="349" ht="17.25" customHeight="1" spans="1:11">
      <c r="A349" s="36">
        <v>14</v>
      </c>
      <c r="B349" s="37">
        <v>15</v>
      </c>
      <c r="C349" s="55" t="s">
        <v>344</v>
      </c>
      <c r="D349" s="39">
        <v>1895</v>
      </c>
      <c r="E349" s="40">
        <f>D349-D349*скидка</f>
        <v>1667.6</v>
      </c>
      <c r="F349" s="41">
        <f>D349-D349*опт</f>
        <v>1572.85</v>
      </c>
      <c r="G349" s="42">
        <f>D349-D349*вип</f>
        <v>1478.1</v>
      </c>
      <c r="H349" s="59"/>
      <c r="I349" s="48"/>
      <c r="J349" s="20"/>
      <c r="K349" s="20"/>
    </row>
    <row r="350" ht="17.25" customHeight="1" spans="1:11">
      <c r="A350" s="36">
        <v>15</v>
      </c>
      <c r="B350" s="37">
        <v>50</v>
      </c>
      <c r="C350" s="38" t="s">
        <v>345</v>
      </c>
      <c r="D350" s="39">
        <v>765</v>
      </c>
      <c r="E350" s="40">
        <f>D350-D350*скидка</f>
        <v>673.2</v>
      </c>
      <c r="F350" s="41">
        <f>D350-D350*опт</f>
        <v>634.95</v>
      </c>
      <c r="G350" s="42">
        <f>D350-D350*вип</f>
        <v>596.7</v>
      </c>
      <c r="H350" s="59"/>
      <c r="I350" s="48"/>
      <c r="J350" s="20"/>
      <c r="K350" s="20"/>
    </row>
    <row r="351" ht="17.25" customHeight="1" spans="1:11">
      <c r="A351" s="36">
        <v>9</v>
      </c>
      <c r="B351" s="43">
        <v>10</v>
      </c>
      <c r="C351" s="44" t="s">
        <v>346</v>
      </c>
      <c r="D351" s="45">
        <v>299</v>
      </c>
      <c r="E351" s="40">
        <f>D351-D351*скидка</f>
        <v>263.12</v>
      </c>
      <c r="F351" s="41">
        <f>D351-D351*опт</f>
        <v>248.17</v>
      </c>
      <c r="G351" s="42">
        <f>D351-D351*вип</f>
        <v>233.22</v>
      </c>
      <c r="H351" s="59"/>
      <c r="I351" s="48"/>
      <c r="J351" s="20"/>
      <c r="K351" s="20"/>
    </row>
    <row r="352" ht="17.25" customHeight="1" spans="1:11">
      <c r="A352" s="36">
        <v>24</v>
      </c>
      <c r="B352" s="43">
        <v>140</v>
      </c>
      <c r="C352" s="44" t="s">
        <v>347</v>
      </c>
      <c r="D352" s="45">
        <v>3900</v>
      </c>
      <c r="E352" s="40">
        <f>D352-D352*скидка</f>
        <v>3432</v>
      </c>
      <c r="F352" s="41">
        <f>D352-D352*опт</f>
        <v>3237</v>
      </c>
      <c r="G352" s="42">
        <f>D352-D352*вип</f>
        <v>3042</v>
      </c>
      <c r="H352" s="59"/>
      <c r="I352" s="48"/>
      <c r="J352" s="20"/>
      <c r="K352" s="20"/>
    </row>
    <row r="353" ht="17.25" customHeight="1" spans="1:11">
      <c r="A353" s="36">
        <v>23</v>
      </c>
      <c r="B353" s="43">
        <v>110</v>
      </c>
      <c r="C353" s="44" t="s">
        <v>348</v>
      </c>
      <c r="D353" s="45">
        <v>3800</v>
      </c>
      <c r="E353" s="40">
        <f>D353-D353*скидка</f>
        <v>3344</v>
      </c>
      <c r="F353" s="41">
        <f>D353-D353*опт</f>
        <v>3154</v>
      </c>
      <c r="G353" s="42">
        <f>D353-D353*вип</f>
        <v>2964</v>
      </c>
      <c r="H353" s="59"/>
      <c r="I353" s="48"/>
      <c r="J353" s="20"/>
      <c r="K353" s="20"/>
    </row>
    <row r="354" ht="17.25" customHeight="1" spans="1:11">
      <c r="A354" s="36">
        <v>19</v>
      </c>
      <c r="B354" s="37">
        <v>70</v>
      </c>
      <c r="C354" s="55" t="s">
        <v>348</v>
      </c>
      <c r="D354" s="39">
        <v>3690</v>
      </c>
      <c r="E354" s="40">
        <f>D354-D354*скидка</f>
        <v>3247.2</v>
      </c>
      <c r="F354" s="41">
        <f>D354-D354*опт</f>
        <v>3062.7</v>
      </c>
      <c r="G354" s="42">
        <f>D354-D354*вип</f>
        <v>2878.2</v>
      </c>
      <c r="H354" s="59"/>
      <c r="I354" s="48"/>
      <c r="J354" s="20"/>
      <c r="K354" s="20"/>
    </row>
    <row r="355" ht="17.25" customHeight="1" spans="1:11">
      <c r="A355" s="36">
        <v>14</v>
      </c>
      <c r="B355" s="37">
        <v>15</v>
      </c>
      <c r="C355" s="61" t="s">
        <v>349</v>
      </c>
      <c r="D355" s="39">
        <v>2850</v>
      </c>
      <c r="E355" s="40">
        <f>D355*0.9</f>
        <v>2565</v>
      </c>
      <c r="F355" s="41">
        <f>D355*0.9</f>
        <v>2565</v>
      </c>
      <c r="G355" s="42">
        <f>D355*0.9</f>
        <v>2565</v>
      </c>
      <c r="H355" s="59"/>
      <c r="I355" s="48"/>
      <c r="J355" s="20"/>
      <c r="K355" s="20"/>
    </row>
    <row r="356" ht="17.25" customHeight="1" spans="1:11">
      <c r="A356" s="36">
        <v>15</v>
      </c>
      <c r="B356" s="37">
        <v>25</v>
      </c>
      <c r="C356" s="61" t="s">
        <v>350</v>
      </c>
      <c r="D356" s="39">
        <v>380</v>
      </c>
      <c r="E356" s="40">
        <f>D356*0.9</f>
        <v>342</v>
      </c>
      <c r="F356" s="41">
        <f>D356*0.9</f>
        <v>342</v>
      </c>
      <c r="G356" s="42">
        <f>D356*0.9</f>
        <v>342</v>
      </c>
      <c r="H356" s="59"/>
      <c r="I356" s="48"/>
      <c r="J356" s="20"/>
      <c r="K356" s="20"/>
    </row>
    <row r="357" ht="17.25" customHeight="1" spans="1:11">
      <c r="A357" s="36">
        <v>13</v>
      </c>
      <c r="B357" s="37">
        <v>28</v>
      </c>
      <c r="C357" s="61" t="s">
        <v>351</v>
      </c>
      <c r="D357" s="39">
        <v>650</v>
      </c>
      <c r="E357" s="40">
        <f>D357*0.9</f>
        <v>585</v>
      </c>
      <c r="F357" s="41">
        <f>D357*0.9</f>
        <v>585</v>
      </c>
      <c r="G357" s="42">
        <f>D357*0.9</f>
        <v>585</v>
      </c>
      <c r="H357" s="59"/>
      <c r="I357" s="48"/>
      <c r="J357" s="20"/>
      <c r="K357" s="20"/>
    </row>
    <row r="358" ht="17.25" customHeight="1" spans="1:11">
      <c r="A358" s="36">
        <v>9</v>
      </c>
      <c r="B358" s="37">
        <v>18</v>
      </c>
      <c r="C358" s="61" t="s">
        <v>352</v>
      </c>
      <c r="D358" s="39">
        <v>290</v>
      </c>
      <c r="E358" s="40">
        <f>D358*0.9</f>
        <v>261</v>
      </c>
      <c r="F358" s="41">
        <f>D358*0.9</f>
        <v>261</v>
      </c>
      <c r="G358" s="42">
        <f>D358*0.9</f>
        <v>261</v>
      </c>
      <c r="H358" s="62"/>
      <c r="I358" s="48"/>
      <c r="J358" s="20"/>
      <c r="K358" s="20"/>
    </row>
    <row r="359" ht="17.25" customHeight="1" spans="1:11">
      <c r="A359" s="36">
        <v>13</v>
      </c>
      <c r="B359" s="37">
        <v>30</v>
      </c>
      <c r="C359" s="61" t="s">
        <v>353</v>
      </c>
      <c r="D359" s="39">
        <v>800</v>
      </c>
      <c r="E359" s="40">
        <f>D359*0.9</f>
        <v>720</v>
      </c>
      <c r="F359" s="41">
        <f>D359*0.9</f>
        <v>720</v>
      </c>
      <c r="G359" s="42">
        <f>D359*0.9</f>
        <v>720</v>
      </c>
      <c r="H359" s="59"/>
      <c r="I359" s="48"/>
      <c r="J359" s="20"/>
      <c r="K359" s="20"/>
    </row>
    <row r="360" ht="17.25" customHeight="1" spans="1:11">
      <c r="A360" s="36">
        <v>11</v>
      </c>
      <c r="B360" s="43">
        <v>25</v>
      </c>
      <c r="C360" s="61" t="s">
        <v>354</v>
      </c>
      <c r="D360" s="45">
        <v>590</v>
      </c>
      <c r="E360" s="40">
        <f>D360*0.9</f>
        <v>531</v>
      </c>
      <c r="F360" s="41">
        <f>D360*0.9</f>
        <v>531</v>
      </c>
      <c r="G360" s="42">
        <f>D360*0.9</f>
        <v>531</v>
      </c>
      <c r="H360" s="59"/>
      <c r="I360" s="48"/>
      <c r="J360" s="20"/>
      <c r="K360" s="20"/>
    </row>
    <row r="361" ht="17.25" customHeight="1" spans="1:11">
      <c r="A361" s="36">
        <v>23</v>
      </c>
      <c r="B361" s="37">
        <v>45</v>
      </c>
      <c r="C361" s="63" t="s">
        <v>355</v>
      </c>
      <c r="D361" s="39">
        <v>1130</v>
      </c>
      <c r="E361" s="40">
        <f>D361*0.9</f>
        <v>1017</v>
      </c>
      <c r="F361" s="41">
        <f>D361*0.9</f>
        <v>1017</v>
      </c>
      <c r="G361" s="42">
        <f>D361*0.9</f>
        <v>1017</v>
      </c>
      <c r="H361" s="59"/>
      <c r="I361" s="48"/>
      <c r="J361" s="20"/>
      <c r="K361" s="20"/>
    </row>
    <row r="362" ht="17.25" customHeight="1" spans="1:11">
      <c r="A362" s="36">
        <v>9</v>
      </c>
      <c r="B362" s="37">
        <v>16</v>
      </c>
      <c r="C362" s="63" t="s">
        <v>356</v>
      </c>
      <c r="D362" s="39">
        <v>220</v>
      </c>
      <c r="E362" s="40">
        <f>D362*0.9</f>
        <v>198</v>
      </c>
      <c r="F362" s="41">
        <f>D362*0.9</f>
        <v>198</v>
      </c>
      <c r="G362" s="42">
        <f>D362*0.9</f>
        <v>198</v>
      </c>
      <c r="H362" s="59"/>
      <c r="I362" s="48"/>
      <c r="J362" s="20"/>
      <c r="K362" s="20"/>
    </row>
    <row r="363" ht="17.25" customHeight="1" spans="1:11">
      <c r="A363" s="36" t="s">
        <v>357</v>
      </c>
      <c r="B363" s="37" t="s">
        <v>358</v>
      </c>
      <c r="C363" s="63" t="s">
        <v>359</v>
      </c>
      <c r="D363" s="39">
        <v>1195</v>
      </c>
      <c r="E363" s="40">
        <f>D363*0.9</f>
        <v>1075.5</v>
      </c>
      <c r="F363" s="41">
        <f>D363*0.9</f>
        <v>1075.5</v>
      </c>
      <c r="G363" s="42">
        <f>D363*0.9</f>
        <v>1075.5</v>
      </c>
      <c r="H363" s="59"/>
      <c r="I363" s="48"/>
      <c r="J363" s="20"/>
      <c r="K363" s="20"/>
    </row>
    <row r="364" ht="17.25" customHeight="1" spans="1:11">
      <c r="A364" s="36">
        <v>9</v>
      </c>
      <c r="B364" s="37">
        <v>20</v>
      </c>
      <c r="C364" s="63" t="s">
        <v>360</v>
      </c>
      <c r="D364" s="39">
        <v>395</v>
      </c>
      <c r="E364" s="40">
        <f>D364*0.9</f>
        <v>355.5</v>
      </c>
      <c r="F364" s="41">
        <f>D364*0.9</f>
        <v>355.5</v>
      </c>
      <c r="G364" s="42">
        <f>D364*0.9</f>
        <v>355.5</v>
      </c>
      <c r="H364" s="59"/>
      <c r="I364" s="48"/>
      <c r="J364" s="20"/>
      <c r="K364" s="20"/>
    </row>
    <row r="365" ht="17.25" customHeight="1" spans="1:11">
      <c r="A365" s="36">
        <v>17</v>
      </c>
      <c r="B365" s="37">
        <v>35</v>
      </c>
      <c r="C365" s="61" t="s">
        <v>361</v>
      </c>
      <c r="D365" s="39">
        <v>750</v>
      </c>
      <c r="E365" s="40">
        <f>D365*0.9</f>
        <v>675</v>
      </c>
      <c r="F365" s="41">
        <f>D365*0.9</f>
        <v>675</v>
      </c>
      <c r="G365" s="42">
        <f>D365*0.9</f>
        <v>675</v>
      </c>
      <c r="H365" s="59"/>
      <c r="I365" s="48"/>
      <c r="J365" s="20"/>
      <c r="K365" s="20"/>
    </row>
    <row r="366" ht="17.25" customHeight="1" spans="1:11">
      <c r="A366" s="36">
        <v>17</v>
      </c>
      <c r="B366" s="37">
        <v>40</v>
      </c>
      <c r="C366" s="63" t="s">
        <v>362</v>
      </c>
      <c r="D366" s="39">
        <v>930</v>
      </c>
      <c r="E366" s="40">
        <f>D366*0.9</f>
        <v>837</v>
      </c>
      <c r="F366" s="41">
        <f>D366*0.9</f>
        <v>837</v>
      </c>
      <c r="G366" s="42">
        <f>D366*0.9</f>
        <v>837</v>
      </c>
      <c r="H366" s="59"/>
      <c r="I366" s="48"/>
      <c r="J366" s="20"/>
      <c r="K366" s="20"/>
    </row>
    <row r="367" ht="17.25" customHeight="1" spans="1:11">
      <c r="A367" s="36" t="s">
        <v>357</v>
      </c>
      <c r="B367" s="37" t="s">
        <v>363</v>
      </c>
      <c r="C367" s="63" t="s">
        <v>364</v>
      </c>
      <c r="D367" s="39">
        <v>1260</v>
      </c>
      <c r="E367" s="40">
        <f>D367*0.9</f>
        <v>1134</v>
      </c>
      <c r="F367" s="41">
        <f>D367*0.9</f>
        <v>1134</v>
      </c>
      <c r="G367" s="42">
        <f>D367*0.9</f>
        <v>1134</v>
      </c>
      <c r="H367" s="59"/>
      <c r="I367" s="48"/>
      <c r="J367" s="20"/>
      <c r="K367" s="20"/>
    </row>
    <row r="368" ht="17.25" customHeight="1" spans="1:11">
      <c r="A368" s="36" t="s">
        <v>365</v>
      </c>
      <c r="B368" s="53" t="s">
        <v>366</v>
      </c>
      <c r="C368" s="63" t="s">
        <v>367</v>
      </c>
      <c r="D368" s="39">
        <v>2140</v>
      </c>
      <c r="E368" s="40">
        <f>D368*0.9</f>
        <v>1926</v>
      </c>
      <c r="F368" s="41">
        <f>D368*0.9</f>
        <v>1926</v>
      </c>
      <c r="G368" s="42">
        <f>D368*0.9</f>
        <v>1926</v>
      </c>
      <c r="H368" s="59"/>
      <c r="I368" s="48"/>
      <c r="J368" s="20"/>
      <c r="K368" s="20"/>
    </row>
    <row r="369" ht="17.25" customHeight="1" spans="1:11">
      <c r="A369" s="36" t="s">
        <v>365</v>
      </c>
      <c r="B369" s="53" t="s">
        <v>291</v>
      </c>
      <c r="C369" s="63" t="s">
        <v>368</v>
      </c>
      <c r="D369" s="39">
        <v>580</v>
      </c>
      <c r="E369" s="40">
        <f>D369*0.9</f>
        <v>522</v>
      </c>
      <c r="F369" s="41">
        <f>D369*0.9</f>
        <v>522</v>
      </c>
      <c r="G369" s="42">
        <f>D369*0.9</f>
        <v>522</v>
      </c>
      <c r="H369" s="59"/>
      <c r="I369" s="48"/>
      <c r="J369" s="20"/>
      <c r="K369" s="20"/>
    </row>
    <row r="370" ht="17.25" customHeight="1" spans="1:11">
      <c r="A370" s="36" t="s">
        <v>290</v>
      </c>
      <c r="B370" s="53" t="s">
        <v>366</v>
      </c>
      <c r="C370" s="63" t="s">
        <v>368</v>
      </c>
      <c r="D370" s="39">
        <v>1050</v>
      </c>
      <c r="E370" s="40">
        <f>D370*0.9</f>
        <v>945</v>
      </c>
      <c r="F370" s="41">
        <f>D370*0.9</f>
        <v>945</v>
      </c>
      <c r="G370" s="42">
        <f>D370*0.9</f>
        <v>945</v>
      </c>
      <c r="H370" s="59"/>
      <c r="I370" s="48"/>
      <c r="J370" s="20"/>
      <c r="K370" s="20"/>
    </row>
    <row r="371" ht="17.25" customHeight="1" spans="1:11">
      <c r="A371" s="36">
        <v>9</v>
      </c>
      <c r="B371" s="36">
        <v>20</v>
      </c>
      <c r="C371" s="63" t="s">
        <v>369</v>
      </c>
      <c r="D371" s="45">
        <v>270</v>
      </c>
      <c r="E371" s="40">
        <f>D371*0.9</f>
        <v>243</v>
      </c>
      <c r="F371" s="41">
        <f>D371*0.9</f>
        <v>243</v>
      </c>
      <c r="G371" s="42">
        <f>D371*0.9</f>
        <v>243</v>
      </c>
      <c r="H371" s="62"/>
      <c r="I371" s="48"/>
      <c r="J371" s="20"/>
      <c r="K371" s="20"/>
    </row>
    <row r="372" ht="17.25" customHeight="1" spans="1:11">
      <c r="A372" s="36" t="s">
        <v>365</v>
      </c>
      <c r="B372" s="53" t="s">
        <v>370</v>
      </c>
      <c r="C372" s="63" t="s">
        <v>371</v>
      </c>
      <c r="D372" s="39">
        <v>960</v>
      </c>
      <c r="E372" s="40">
        <f>D372*0.9</f>
        <v>864</v>
      </c>
      <c r="F372" s="41">
        <f>D372*0.9</f>
        <v>864</v>
      </c>
      <c r="G372" s="42">
        <f>D372*0.9</f>
        <v>864</v>
      </c>
      <c r="H372" s="62"/>
      <c r="I372" s="48"/>
      <c r="J372" s="20"/>
      <c r="K372" s="20"/>
    </row>
    <row r="373" ht="17.25" customHeight="1" spans="1:11">
      <c r="A373" s="36">
        <v>15</v>
      </c>
      <c r="B373" s="36">
        <v>45</v>
      </c>
      <c r="C373" s="63" t="s">
        <v>372</v>
      </c>
      <c r="D373" s="45">
        <v>450</v>
      </c>
      <c r="E373" s="40">
        <f>D373*0.9</f>
        <v>405</v>
      </c>
      <c r="F373" s="41">
        <f>D373*0.9</f>
        <v>405</v>
      </c>
      <c r="G373" s="42">
        <f>D373*0.9</f>
        <v>405</v>
      </c>
      <c r="H373" s="59"/>
      <c r="I373" s="48"/>
      <c r="J373" s="20"/>
      <c r="K373" s="20"/>
    </row>
    <row r="374" ht="17.25" customHeight="1" spans="1:11">
      <c r="A374" s="36" t="s">
        <v>365</v>
      </c>
      <c r="B374" s="53" t="s">
        <v>370</v>
      </c>
      <c r="C374" s="63" t="s">
        <v>373</v>
      </c>
      <c r="D374" s="39">
        <v>580</v>
      </c>
      <c r="E374" s="40">
        <f>D374*0.9</f>
        <v>522</v>
      </c>
      <c r="F374" s="41">
        <f>D374*0.9</f>
        <v>522</v>
      </c>
      <c r="G374" s="42">
        <f>D374*0.9</f>
        <v>522</v>
      </c>
      <c r="H374" s="62"/>
      <c r="I374" s="48"/>
      <c r="J374" s="20"/>
      <c r="K374" s="20"/>
    </row>
    <row r="375" ht="17.25" customHeight="1" spans="1:11">
      <c r="A375" s="36">
        <v>17</v>
      </c>
      <c r="B375" s="53">
        <v>40</v>
      </c>
      <c r="C375" s="64" t="s">
        <v>374</v>
      </c>
      <c r="D375" s="39">
        <v>695</v>
      </c>
      <c r="E375" s="40">
        <f>D375*0.9</f>
        <v>625.5</v>
      </c>
      <c r="F375" s="41">
        <f>D375*0.9</f>
        <v>625.5</v>
      </c>
      <c r="G375" s="42">
        <f>D375*0.9</f>
        <v>625.5</v>
      </c>
      <c r="H375" s="62"/>
      <c r="I375" s="48"/>
      <c r="J375" s="20"/>
      <c r="K375" s="20"/>
    </row>
    <row r="376" ht="17.25" customHeight="1" spans="1:11">
      <c r="A376" s="36">
        <v>13</v>
      </c>
      <c r="B376" s="36">
        <v>40</v>
      </c>
      <c r="C376" s="63" t="s">
        <v>375</v>
      </c>
      <c r="D376" s="45">
        <v>790</v>
      </c>
      <c r="E376" s="40">
        <f>D376*0.9</f>
        <v>711</v>
      </c>
      <c r="F376" s="41">
        <f>D376*0.9</f>
        <v>711</v>
      </c>
      <c r="G376" s="42">
        <f>D376*0.9</f>
        <v>711</v>
      </c>
      <c r="H376" s="59"/>
      <c r="I376" s="48"/>
      <c r="J376" s="20"/>
      <c r="K376" s="20"/>
    </row>
    <row r="377" ht="17.25" customHeight="1" spans="1:11">
      <c r="A377" s="36">
        <v>13</v>
      </c>
      <c r="B377" s="53">
        <v>40</v>
      </c>
      <c r="C377" s="63" t="s">
        <v>376</v>
      </c>
      <c r="D377" s="39">
        <v>850</v>
      </c>
      <c r="E377" s="40">
        <f>D377*0.9</f>
        <v>765</v>
      </c>
      <c r="F377" s="41">
        <f>D377*0.9</f>
        <v>765</v>
      </c>
      <c r="G377" s="42">
        <f>D377*0.9</f>
        <v>765</v>
      </c>
      <c r="H377" s="59"/>
      <c r="I377" s="48"/>
      <c r="J377" s="20"/>
      <c r="K377" s="20"/>
    </row>
    <row r="378" ht="17.25" customHeight="1" spans="1:11">
      <c r="A378" s="36">
        <v>19</v>
      </c>
      <c r="B378" s="53">
        <v>20</v>
      </c>
      <c r="C378" s="61" t="s">
        <v>377</v>
      </c>
      <c r="D378" s="39">
        <v>1050</v>
      </c>
      <c r="E378" s="40">
        <f>D378*0.9</f>
        <v>945</v>
      </c>
      <c r="F378" s="41">
        <f>D378*0.9</f>
        <v>945</v>
      </c>
      <c r="G378" s="42">
        <f>D378*0.9</f>
        <v>945</v>
      </c>
      <c r="H378" s="59"/>
      <c r="I378" s="48"/>
      <c r="J378" s="20"/>
      <c r="K378" s="20"/>
    </row>
    <row r="379" ht="17.25" customHeight="1" spans="1:11">
      <c r="A379" s="36">
        <v>19</v>
      </c>
      <c r="B379" s="53">
        <v>20</v>
      </c>
      <c r="C379" s="63" t="s">
        <v>377</v>
      </c>
      <c r="D379" s="39">
        <v>1130</v>
      </c>
      <c r="E379" s="40">
        <f>D379*0.9</f>
        <v>1017</v>
      </c>
      <c r="F379" s="41">
        <f>D379*0.9</f>
        <v>1017</v>
      </c>
      <c r="G379" s="42">
        <f>D379*0.9</f>
        <v>1017</v>
      </c>
      <c r="H379" s="59"/>
      <c r="I379" s="48"/>
      <c r="J379" s="20"/>
      <c r="K379" s="20"/>
    </row>
    <row r="380" ht="17.25" customHeight="1" spans="1:11">
      <c r="A380" s="36">
        <v>19</v>
      </c>
      <c r="B380" s="53">
        <v>30</v>
      </c>
      <c r="C380" s="61" t="s">
        <v>378</v>
      </c>
      <c r="D380" s="39">
        <v>1090</v>
      </c>
      <c r="E380" s="40">
        <f>D380*0.9</f>
        <v>981</v>
      </c>
      <c r="F380" s="41">
        <f>D380*0.9</f>
        <v>981</v>
      </c>
      <c r="G380" s="42">
        <f>D380*0.9</f>
        <v>981</v>
      </c>
      <c r="H380" s="59"/>
      <c r="I380" s="48"/>
      <c r="J380" s="20"/>
      <c r="K380" s="20"/>
    </row>
    <row r="381" ht="17.25" customHeight="1" spans="1:11">
      <c r="A381" s="36">
        <v>19</v>
      </c>
      <c r="B381" s="53">
        <v>40</v>
      </c>
      <c r="C381" s="61" t="s">
        <v>379</v>
      </c>
      <c r="D381" s="39">
        <v>1090</v>
      </c>
      <c r="E381" s="40">
        <f>D381*0.9</f>
        <v>981</v>
      </c>
      <c r="F381" s="41">
        <f>D381*0.9</f>
        <v>981</v>
      </c>
      <c r="G381" s="42">
        <f>D381*0.9</f>
        <v>981</v>
      </c>
      <c r="H381" s="59"/>
      <c r="I381" s="48"/>
      <c r="J381" s="20"/>
      <c r="K381" s="20"/>
    </row>
    <row r="382" ht="17.25" customHeight="1" spans="1:11">
      <c r="A382" s="36">
        <v>13</v>
      </c>
      <c r="B382" s="53">
        <v>32</v>
      </c>
      <c r="C382" s="61" t="s">
        <v>380</v>
      </c>
      <c r="D382" s="39">
        <v>480.2304</v>
      </c>
      <c r="E382" s="40">
        <f>D382*0.9</f>
        <v>432.20736</v>
      </c>
      <c r="F382" s="41">
        <f>D382*0.9</f>
        <v>432.20736</v>
      </c>
      <c r="G382" s="42">
        <f>D382*0.9</f>
        <v>432.20736</v>
      </c>
      <c r="H382" s="59"/>
      <c r="I382" s="48"/>
      <c r="J382" s="20"/>
      <c r="K382" s="20"/>
    </row>
    <row r="383" ht="17.25" customHeight="1" spans="1:11">
      <c r="A383" s="36">
        <v>14</v>
      </c>
      <c r="B383" s="36">
        <v>40</v>
      </c>
      <c r="C383" s="61" t="s">
        <v>381</v>
      </c>
      <c r="D383" s="45">
        <v>680</v>
      </c>
      <c r="E383" s="40">
        <f>D383*0.9</f>
        <v>612</v>
      </c>
      <c r="F383" s="41">
        <f>D383*0.9</f>
        <v>612</v>
      </c>
      <c r="G383" s="42">
        <f>D383*0.9</f>
        <v>612</v>
      </c>
      <c r="H383" s="59"/>
      <c r="I383" s="48"/>
      <c r="J383" s="20"/>
      <c r="K383" s="20"/>
    </row>
    <row r="384" ht="17.25" customHeight="1" spans="1:11">
      <c r="A384" s="36">
        <v>17</v>
      </c>
      <c r="B384" s="53">
        <v>45</v>
      </c>
      <c r="C384" s="61" t="s">
        <v>382</v>
      </c>
      <c r="D384" s="39">
        <v>690</v>
      </c>
      <c r="E384" s="40">
        <f>D384*0.9</f>
        <v>621</v>
      </c>
      <c r="F384" s="41">
        <f>D384*0.9</f>
        <v>621</v>
      </c>
      <c r="G384" s="42">
        <f>D384*0.9</f>
        <v>621</v>
      </c>
      <c r="H384" s="59"/>
      <c r="I384" s="48"/>
      <c r="J384" s="20"/>
      <c r="K384" s="20"/>
    </row>
    <row r="385" ht="17.25" customHeight="1" spans="1:11">
      <c r="A385" s="36" t="s">
        <v>365</v>
      </c>
      <c r="B385" s="53">
        <v>25</v>
      </c>
      <c r="C385" s="63" t="s">
        <v>383</v>
      </c>
      <c r="D385" s="39">
        <v>550</v>
      </c>
      <c r="E385" s="40">
        <f>D385*0.9</f>
        <v>495</v>
      </c>
      <c r="F385" s="41">
        <f>D385*0.9</f>
        <v>495</v>
      </c>
      <c r="G385" s="42">
        <f>D385*0.9</f>
        <v>495</v>
      </c>
      <c r="H385" s="59"/>
      <c r="I385" s="48"/>
      <c r="J385" s="20"/>
      <c r="K385" s="20"/>
    </row>
    <row r="386" ht="17.25" customHeight="1" spans="1:11">
      <c r="A386" s="36">
        <v>12</v>
      </c>
      <c r="B386" s="36">
        <v>25</v>
      </c>
      <c r="C386" s="61" t="s">
        <v>384</v>
      </c>
      <c r="D386" s="45">
        <v>190</v>
      </c>
      <c r="E386" s="40">
        <f>D386*0.9</f>
        <v>171</v>
      </c>
      <c r="F386" s="41">
        <f>D386*0.9</f>
        <v>171</v>
      </c>
      <c r="G386" s="42">
        <f>D386*0.9</f>
        <v>171</v>
      </c>
      <c r="H386" s="59"/>
      <c r="I386" s="48"/>
      <c r="J386" s="20"/>
      <c r="K386" s="20"/>
    </row>
    <row r="387" ht="17.25" customHeight="1" spans="1:11">
      <c r="A387" s="36">
        <v>7</v>
      </c>
      <c r="B387" s="36">
        <v>15</v>
      </c>
      <c r="C387" s="61" t="s">
        <v>385</v>
      </c>
      <c r="D387" s="45">
        <v>450</v>
      </c>
      <c r="E387" s="40">
        <f>D387*0.9</f>
        <v>405</v>
      </c>
      <c r="F387" s="41">
        <f>D387*0.9</f>
        <v>405</v>
      </c>
      <c r="G387" s="42">
        <f>D387*0.9</f>
        <v>405</v>
      </c>
      <c r="H387" s="59"/>
      <c r="I387" s="48"/>
      <c r="J387" s="20"/>
      <c r="K387" s="20"/>
    </row>
    <row r="388" ht="17.25" customHeight="1" spans="1:11">
      <c r="A388" s="36">
        <v>12</v>
      </c>
      <c r="B388" s="53">
        <v>25</v>
      </c>
      <c r="C388" s="61" t="s">
        <v>386</v>
      </c>
      <c r="D388" s="39">
        <v>260</v>
      </c>
      <c r="E388" s="40">
        <f>D388*0.9</f>
        <v>234</v>
      </c>
      <c r="F388" s="41">
        <f>D388*0.9</f>
        <v>234</v>
      </c>
      <c r="G388" s="42">
        <f>D388*0.9</f>
        <v>234</v>
      </c>
      <c r="H388" s="59"/>
      <c r="I388" s="48"/>
      <c r="J388" s="20"/>
      <c r="K388" s="20"/>
    </row>
    <row r="389" ht="17.25" customHeight="1" spans="1:11">
      <c r="A389" s="36">
        <v>9</v>
      </c>
      <c r="B389" s="53">
        <v>15</v>
      </c>
      <c r="C389" s="61" t="s">
        <v>387</v>
      </c>
      <c r="D389" s="39">
        <v>330</v>
      </c>
      <c r="E389" s="40">
        <f>D389*0.9</f>
        <v>297</v>
      </c>
      <c r="F389" s="41">
        <f>D389*0.9</f>
        <v>297</v>
      </c>
      <c r="G389" s="42">
        <f>D389*0.9</f>
        <v>297</v>
      </c>
      <c r="H389" s="59"/>
      <c r="I389" s="48"/>
      <c r="J389" s="20"/>
      <c r="K389" s="20"/>
    </row>
    <row r="390" ht="17.25" customHeight="1" spans="1:11">
      <c r="A390" s="36">
        <v>9</v>
      </c>
      <c r="B390" s="53">
        <v>15</v>
      </c>
      <c r="C390" s="63" t="s">
        <v>387</v>
      </c>
      <c r="D390" s="39">
        <v>330</v>
      </c>
      <c r="E390" s="40">
        <f>D390*0.9</f>
        <v>297</v>
      </c>
      <c r="F390" s="41">
        <f>D390*0.9</f>
        <v>297</v>
      </c>
      <c r="G390" s="42">
        <f>D390*0.9</f>
        <v>297</v>
      </c>
      <c r="H390" s="59"/>
      <c r="I390" s="48"/>
      <c r="J390" s="20"/>
      <c r="K390" s="20"/>
    </row>
    <row r="391" ht="17.25" customHeight="1" spans="1:11">
      <c r="A391" s="36">
        <v>9</v>
      </c>
      <c r="B391" s="53">
        <v>20</v>
      </c>
      <c r="C391" s="61" t="s">
        <v>388</v>
      </c>
      <c r="D391" s="39">
        <v>230</v>
      </c>
      <c r="E391" s="40">
        <f>D391*0.9</f>
        <v>207</v>
      </c>
      <c r="F391" s="41">
        <f>D391*0.9</f>
        <v>207</v>
      </c>
      <c r="G391" s="42">
        <f>D391*0.9</f>
        <v>207</v>
      </c>
      <c r="H391" s="59"/>
      <c r="I391" s="48"/>
      <c r="J391" s="20"/>
      <c r="K391" s="20"/>
    </row>
    <row r="392" ht="17.25" customHeight="1" spans="1:11">
      <c r="A392" s="36">
        <v>11</v>
      </c>
      <c r="B392" s="53">
        <v>20</v>
      </c>
      <c r="C392" s="61" t="s">
        <v>389</v>
      </c>
      <c r="D392" s="39">
        <v>230</v>
      </c>
      <c r="E392" s="40">
        <f>D392*0.9</f>
        <v>207</v>
      </c>
      <c r="F392" s="41">
        <f>D392*0.9</f>
        <v>207</v>
      </c>
      <c r="G392" s="42">
        <f>D392*0.9</f>
        <v>207</v>
      </c>
      <c r="H392" s="59"/>
      <c r="I392" s="48"/>
      <c r="J392" s="20"/>
      <c r="K392" s="20"/>
    </row>
    <row r="393" ht="17.25" customHeight="1" spans="1:11">
      <c r="A393" s="36">
        <v>9</v>
      </c>
      <c r="B393" s="53">
        <v>17</v>
      </c>
      <c r="C393" s="61" t="s">
        <v>390</v>
      </c>
      <c r="D393" s="39">
        <v>230</v>
      </c>
      <c r="E393" s="40">
        <f>D393*0.9</f>
        <v>207</v>
      </c>
      <c r="F393" s="41">
        <f>D393*0.9</f>
        <v>207</v>
      </c>
      <c r="G393" s="42">
        <f>D393*0.9</f>
        <v>207</v>
      </c>
      <c r="H393" s="59"/>
      <c r="I393" s="48"/>
      <c r="J393" s="20"/>
      <c r="K393" s="20"/>
    </row>
    <row r="394" ht="17.25" customHeight="1" spans="1:11">
      <c r="A394" s="36">
        <v>12</v>
      </c>
      <c r="B394" s="53">
        <v>20</v>
      </c>
      <c r="C394" s="61" t="s">
        <v>391</v>
      </c>
      <c r="D394" s="39">
        <v>295</v>
      </c>
      <c r="E394" s="40">
        <f>D394*0.9</f>
        <v>265.5</v>
      </c>
      <c r="F394" s="41">
        <f>D394*0.9</f>
        <v>265.5</v>
      </c>
      <c r="G394" s="42">
        <f>D394*0.9</f>
        <v>265.5</v>
      </c>
      <c r="H394" s="59"/>
      <c r="I394" s="48"/>
      <c r="J394" s="20"/>
      <c r="K394" s="20"/>
    </row>
    <row r="395" ht="17.25" customHeight="1" spans="1:11">
      <c r="A395" s="36">
        <v>9</v>
      </c>
      <c r="B395" s="37">
        <v>20</v>
      </c>
      <c r="C395" s="61" t="s">
        <v>392</v>
      </c>
      <c r="D395" s="39">
        <v>230</v>
      </c>
      <c r="E395" s="40">
        <f>D395*0.9</f>
        <v>207</v>
      </c>
      <c r="F395" s="41">
        <f>D395*0.9</f>
        <v>207</v>
      </c>
      <c r="G395" s="42">
        <f>D395*0.9</f>
        <v>207</v>
      </c>
      <c r="H395" s="62"/>
      <c r="I395" s="48"/>
      <c r="J395" s="20"/>
      <c r="K395" s="20"/>
    </row>
    <row r="396" ht="17.25" customHeight="1" spans="1:11">
      <c r="A396" s="36">
        <v>9</v>
      </c>
      <c r="B396" s="37">
        <v>20</v>
      </c>
      <c r="C396" s="63" t="s">
        <v>393</v>
      </c>
      <c r="D396" s="39">
        <v>150</v>
      </c>
      <c r="E396" s="40">
        <f>D396*0.9</f>
        <v>135</v>
      </c>
      <c r="F396" s="41">
        <f>D396*0.9</f>
        <v>135</v>
      </c>
      <c r="G396" s="42">
        <f>D396*0.9</f>
        <v>135</v>
      </c>
      <c r="H396" s="62"/>
      <c r="I396" s="48"/>
      <c r="J396" s="20"/>
      <c r="K396" s="20"/>
    </row>
    <row r="397" ht="17.25" customHeight="1" spans="1:11">
      <c r="A397" s="36">
        <v>9</v>
      </c>
      <c r="B397" s="37">
        <v>17</v>
      </c>
      <c r="C397" s="61" t="s">
        <v>394</v>
      </c>
      <c r="D397" s="39">
        <v>230</v>
      </c>
      <c r="E397" s="40">
        <f>D397*0.9</f>
        <v>207</v>
      </c>
      <c r="F397" s="41">
        <f>D397*0.9</f>
        <v>207</v>
      </c>
      <c r="G397" s="42">
        <f>D397*0.9</f>
        <v>207</v>
      </c>
      <c r="H397" s="62"/>
      <c r="I397" s="48"/>
      <c r="J397" s="20"/>
      <c r="K397" s="20"/>
    </row>
    <row r="398" ht="17.25" customHeight="1" spans="1:11">
      <c r="A398" s="36">
        <v>11</v>
      </c>
      <c r="B398" s="37">
        <v>21</v>
      </c>
      <c r="C398" s="61" t="s">
        <v>395</v>
      </c>
      <c r="D398" s="39">
        <v>230</v>
      </c>
      <c r="E398" s="40">
        <f>D398*0.9</f>
        <v>207</v>
      </c>
      <c r="F398" s="41">
        <f>D398*0.9</f>
        <v>207</v>
      </c>
      <c r="G398" s="42">
        <f>D398*0.9</f>
        <v>207</v>
      </c>
      <c r="H398" s="62"/>
      <c r="I398" s="48"/>
      <c r="J398" s="20"/>
      <c r="K398" s="20"/>
    </row>
    <row r="399" ht="17.25" customHeight="1" spans="1:11">
      <c r="A399" s="36">
        <v>9</v>
      </c>
      <c r="B399" s="37">
        <v>20</v>
      </c>
      <c r="C399" s="61" t="s">
        <v>396</v>
      </c>
      <c r="D399" s="39">
        <v>250</v>
      </c>
      <c r="E399" s="40">
        <f>D399*0.9</f>
        <v>225</v>
      </c>
      <c r="F399" s="41">
        <f>D399*0.9</f>
        <v>225</v>
      </c>
      <c r="G399" s="42">
        <f>D399*0.9</f>
        <v>225</v>
      </c>
      <c r="H399" s="59"/>
      <c r="I399" s="48"/>
      <c r="J399" s="20"/>
      <c r="K399" s="20"/>
    </row>
    <row r="400" ht="17.25" customHeight="1" spans="1:11">
      <c r="A400" s="36">
        <v>9</v>
      </c>
      <c r="B400" s="37">
        <v>17</v>
      </c>
      <c r="C400" s="61" t="s">
        <v>397</v>
      </c>
      <c r="D400" s="39">
        <v>295</v>
      </c>
      <c r="E400" s="40">
        <f>D400*0.9</f>
        <v>265.5</v>
      </c>
      <c r="F400" s="41">
        <f>D400*0.9</f>
        <v>265.5</v>
      </c>
      <c r="G400" s="42">
        <f>D400*0.9</f>
        <v>265.5</v>
      </c>
      <c r="H400" s="62"/>
      <c r="I400" s="48"/>
      <c r="J400" s="20"/>
      <c r="K400" s="20"/>
    </row>
    <row r="401" ht="17.25" customHeight="1" spans="1:11">
      <c r="A401" s="36">
        <v>12</v>
      </c>
      <c r="B401" s="37">
        <v>22</v>
      </c>
      <c r="C401" s="61" t="s">
        <v>398</v>
      </c>
      <c r="D401" s="39">
        <v>290</v>
      </c>
      <c r="E401" s="40">
        <f>D401*0.9</f>
        <v>261</v>
      </c>
      <c r="F401" s="41">
        <f>D401*0.9</f>
        <v>261</v>
      </c>
      <c r="G401" s="42">
        <f>D401*0.9</f>
        <v>261</v>
      </c>
      <c r="H401" s="62"/>
      <c r="I401" s="48"/>
      <c r="J401" s="20"/>
      <c r="K401" s="20"/>
    </row>
    <row r="402" ht="17.25" customHeight="1" spans="1:11">
      <c r="A402" s="36">
        <v>12</v>
      </c>
      <c r="B402" s="37">
        <v>20</v>
      </c>
      <c r="C402" s="61" t="s">
        <v>399</v>
      </c>
      <c r="D402" s="39">
        <v>260</v>
      </c>
      <c r="E402" s="40">
        <f>D402*0.9</f>
        <v>234</v>
      </c>
      <c r="F402" s="41">
        <f>D402*0.9</f>
        <v>234</v>
      </c>
      <c r="G402" s="42">
        <f>D402*0.9</f>
        <v>234</v>
      </c>
      <c r="H402" s="62"/>
      <c r="I402" s="48"/>
      <c r="J402" s="20"/>
      <c r="K402" s="20"/>
    </row>
    <row r="403" ht="17.25" customHeight="1" spans="1:11">
      <c r="A403" s="36">
        <v>9</v>
      </c>
      <c r="B403" s="43">
        <v>20</v>
      </c>
      <c r="C403" s="61" t="s">
        <v>400</v>
      </c>
      <c r="D403" s="45">
        <v>490</v>
      </c>
      <c r="E403" s="40">
        <f>D403*0.9</f>
        <v>441</v>
      </c>
      <c r="F403" s="41">
        <f>D403*0.9</f>
        <v>441</v>
      </c>
      <c r="G403" s="42">
        <f>D403*0.9</f>
        <v>441</v>
      </c>
      <c r="H403" s="59"/>
      <c r="I403" s="48"/>
      <c r="J403" s="20"/>
      <c r="K403" s="20"/>
    </row>
    <row r="404" ht="17.25" customHeight="1" spans="1:11">
      <c r="A404" s="36">
        <v>12</v>
      </c>
      <c r="B404" s="37">
        <v>15</v>
      </c>
      <c r="C404" s="61" t="s">
        <v>401</v>
      </c>
      <c r="D404" s="39">
        <v>850</v>
      </c>
      <c r="E404" s="40">
        <f>D404*0.9</f>
        <v>765</v>
      </c>
      <c r="F404" s="41">
        <f>D404*0.9</f>
        <v>765</v>
      </c>
      <c r="G404" s="42">
        <f>D404*0.9</f>
        <v>765</v>
      </c>
      <c r="H404" s="62"/>
      <c r="I404" s="48"/>
      <c r="J404" s="20"/>
      <c r="K404" s="20"/>
    </row>
    <row r="405" ht="17.25" customHeight="1" spans="1:11">
      <c r="A405" s="36">
        <v>15</v>
      </c>
      <c r="B405" s="37">
        <v>45</v>
      </c>
      <c r="C405" s="63" t="s">
        <v>402</v>
      </c>
      <c r="D405" s="39">
        <v>820</v>
      </c>
      <c r="E405" s="40">
        <f>D405*0.9</f>
        <v>738</v>
      </c>
      <c r="F405" s="41">
        <f>D405*0.9</f>
        <v>738</v>
      </c>
      <c r="G405" s="42">
        <f>D405*0.9</f>
        <v>738</v>
      </c>
      <c r="H405" s="59"/>
      <c r="I405" s="48"/>
      <c r="J405" s="20"/>
      <c r="K405" s="20"/>
    </row>
    <row r="406" ht="17.25" customHeight="1" spans="1:11">
      <c r="A406" s="36">
        <v>12</v>
      </c>
      <c r="B406" s="37">
        <v>40</v>
      </c>
      <c r="C406" s="67" t="s">
        <v>403</v>
      </c>
      <c r="D406" s="39">
        <v>995</v>
      </c>
      <c r="E406" s="40">
        <f>D406*0.9</f>
        <v>895.5</v>
      </c>
      <c r="F406" s="41">
        <f>D406*0.9</f>
        <v>895.5</v>
      </c>
      <c r="G406" s="42">
        <f>D406*0.9</f>
        <v>895.5</v>
      </c>
      <c r="H406" s="62"/>
      <c r="I406" s="48"/>
      <c r="J406" s="20"/>
      <c r="K406" s="20"/>
    </row>
    <row r="407" ht="17.25" customHeight="1" spans="1:11">
      <c r="A407" s="36">
        <v>10</v>
      </c>
      <c r="B407" s="37">
        <v>25</v>
      </c>
      <c r="C407" s="67" t="s">
        <v>404</v>
      </c>
      <c r="D407" s="39">
        <v>380.1824</v>
      </c>
      <c r="E407" s="40">
        <f>D407*0.9</f>
        <v>342.16416</v>
      </c>
      <c r="F407" s="41">
        <f>D407*0.9</f>
        <v>342.16416</v>
      </c>
      <c r="G407" s="42">
        <f>D407*0.9</f>
        <v>342.16416</v>
      </c>
      <c r="H407" s="62"/>
      <c r="I407" s="48"/>
      <c r="J407" s="20"/>
      <c r="K407" s="20"/>
    </row>
    <row r="408" ht="17.25" customHeight="1" spans="1:11">
      <c r="A408" s="36">
        <v>32</v>
      </c>
      <c r="B408" s="43">
        <v>65</v>
      </c>
      <c r="C408" s="61" t="s">
        <v>405</v>
      </c>
      <c r="D408" s="45">
        <v>6890</v>
      </c>
      <c r="E408" s="40">
        <f>D408*0.9</f>
        <v>6201</v>
      </c>
      <c r="F408" s="41">
        <f>D408*0.9</f>
        <v>6201</v>
      </c>
      <c r="G408" s="42">
        <f>D408*0.9</f>
        <v>6201</v>
      </c>
      <c r="H408" s="62"/>
      <c r="I408" s="48"/>
      <c r="J408" s="20"/>
      <c r="K408" s="20"/>
    </row>
    <row r="409" ht="17.25" customHeight="1" spans="1:11">
      <c r="A409" s="36">
        <v>23</v>
      </c>
      <c r="B409" s="43">
        <v>30</v>
      </c>
      <c r="C409" s="61" t="s">
        <v>406</v>
      </c>
      <c r="D409" s="45">
        <v>4050</v>
      </c>
      <c r="E409" s="40">
        <f>D409*0.9</f>
        <v>3645</v>
      </c>
      <c r="F409" s="41">
        <f>D409*0.9</f>
        <v>3645</v>
      </c>
      <c r="G409" s="42">
        <f>D409*0.9</f>
        <v>3645</v>
      </c>
      <c r="H409" s="59"/>
      <c r="I409" s="48"/>
      <c r="J409" s="20"/>
      <c r="K409" s="20"/>
    </row>
    <row r="410" ht="17.25" customHeight="1" spans="1:11">
      <c r="A410" s="36">
        <v>27</v>
      </c>
      <c r="B410" s="43">
        <v>40</v>
      </c>
      <c r="C410" s="61" t="s">
        <v>407</v>
      </c>
      <c r="D410" s="45">
        <v>3200</v>
      </c>
      <c r="E410" s="40">
        <f>D410*0.9</f>
        <v>2880</v>
      </c>
      <c r="F410" s="41">
        <f>D410*0.9</f>
        <v>2880</v>
      </c>
      <c r="G410" s="42">
        <f>D410*0.9</f>
        <v>2880</v>
      </c>
      <c r="H410" s="59"/>
      <c r="I410" s="48"/>
      <c r="J410" s="20"/>
      <c r="K410" s="20"/>
    </row>
    <row r="411" ht="17.25" customHeight="1" spans="1:11">
      <c r="A411" s="36">
        <v>15</v>
      </c>
      <c r="B411" s="43">
        <v>40</v>
      </c>
      <c r="C411" s="61" t="s">
        <v>408</v>
      </c>
      <c r="D411" s="45">
        <v>2980</v>
      </c>
      <c r="E411" s="40">
        <f>D411*0.9</f>
        <v>2682</v>
      </c>
      <c r="F411" s="41">
        <f>D411*0.9</f>
        <v>2682</v>
      </c>
      <c r="G411" s="42">
        <f>D411*0.9</f>
        <v>2682</v>
      </c>
      <c r="H411" s="59"/>
      <c r="I411" s="48"/>
      <c r="J411" s="20"/>
      <c r="K411" s="20"/>
    </row>
    <row r="412" ht="17.25" customHeight="1" spans="1:11">
      <c r="A412" s="36">
        <v>15</v>
      </c>
      <c r="B412" s="43">
        <v>40</v>
      </c>
      <c r="C412" s="61" t="s">
        <v>408</v>
      </c>
      <c r="D412" s="45">
        <v>2980</v>
      </c>
      <c r="E412" s="40">
        <f>D412*0.9</f>
        <v>2682</v>
      </c>
      <c r="F412" s="41">
        <f>D412*0.9</f>
        <v>2682</v>
      </c>
      <c r="G412" s="42">
        <f>D412*0.9</f>
        <v>2682</v>
      </c>
      <c r="H412" s="59"/>
      <c r="I412" s="48"/>
      <c r="J412" s="20"/>
      <c r="K412" s="20"/>
    </row>
    <row r="413" ht="17.25" customHeight="1" spans="1:11">
      <c r="A413" s="36">
        <v>14</v>
      </c>
      <c r="B413" s="43">
        <v>40</v>
      </c>
      <c r="C413" s="61" t="s">
        <v>409</v>
      </c>
      <c r="D413" s="45">
        <v>2400</v>
      </c>
      <c r="E413" s="40">
        <f>D413*0.9</f>
        <v>2160</v>
      </c>
      <c r="F413" s="41">
        <f>D413*0.9</f>
        <v>2160</v>
      </c>
      <c r="G413" s="42">
        <f>D413*0.9</f>
        <v>2160</v>
      </c>
      <c r="H413" s="59"/>
      <c r="I413" s="48"/>
      <c r="J413" s="20"/>
      <c r="K413" s="20"/>
    </row>
    <row r="414" ht="17.25" customHeight="1" spans="1:11">
      <c r="A414" s="36" t="s">
        <v>290</v>
      </c>
      <c r="B414" s="37" t="s">
        <v>366</v>
      </c>
      <c r="C414" s="63" t="s">
        <v>410</v>
      </c>
      <c r="D414" s="39">
        <v>2200</v>
      </c>
      <c r="E414" s="40">
        <f>D414*0.9</f>
        <v>1980</v>
      </c>
      <c r="F414" s="41">
        <f>D414*0.9</f>
        <v>1980</v>
      </c>
      <c r="G414" s="42">
        <f>D414*0.9</f>
        <v>1980</v>
      </c>
      <c r="H414" s="59"/>
      <c r="I414" s="48"/>
      <c r="J414" s="20"/>
      <c r="K414" s="20"/>
    </row>
    <row r="415" ht="17.25" customHeight="1" spans="1:11">
      <c r="A415" s="36" t="s">
        <v>411</v>
      </c>
      <c r="B415" s="43">
        <v>90</v>
      </c>
      <c r="C415" s="61" t="s">
        <v>412</v>
      </c>
      <c r="D415" s="39">
        <v>2300</v>
      </c>
      <c r="E415" s="40">
        <f>D415*0.9</f>
        <v>2070</v>
      </c>
      <c r="F415" s="41">
        <f>D415*0.9</f>
        <v>2070</v>
      </c>
      <c r="G415" s="42">
        <f>D415*0.9</f>
        <v>2070</v>
      </c>
      <c r="H415" s="59"/>
      <c r="I415" s="48"/>
      <c r="J415" s="20"/>
      <c r="K415" s="20"/>
    </row>
    <row r="416" ht="16.5" customHeight="1" spans="1:11">
      <c r="A416" s="36" t="s">
        <v>290</v>
      </c>
      <c r="B416" s="43">
        <v>80</v>
      </c>
      <c r="C416" s="61" t="s">
        <v>412</v>
      </c>
      <c r="D416" s="39">
        <v>2150</v>
      </c>
      <c r="E416" s="40">
        <f>D416*0.9</f>
        <v>1935</v>
      </c>
      <c r="F416" s="41">
        <f>D416*0.9</f>
        <v>1935</v>
      </c>
      <c r="G416" s="42">
        <f>D416*0.9</f>
        <v>1935</v>
      </c>
      <c r="H416" s="59"/>
      <c r="I416" s="68"/>
      <c r="J416" s="69"/>
      <c r="K416" s="69"/>
    </row>
    <row r="417" ht="16.5" customHeight="1" spans="1:11">
      <c r="A417" s="36" t="s">
        <v>290</v>
      </c>
      <c r="B417" s="37" t="s">
        <v>413</v>
      </c>
      <c r="C417" s="63" t="s">
        <v>414</v>
      </c>
      <c r="D417" s="39">
        <v>1995</v>
      </c>
      <c r="E417" s="40">
        <f>D417*0.9</f>
        <v>1795.5</v>
      </c>
      <c r="F417" s="41">
        <f>D417*0.9</f>
        <v>1795.5</v>
      </c>
      <c r="G417" s="42">
        <f>D417*0.9</f>
        <v>1795.5</v>
      </c>
      <c r="H417" s="59"/>
      <c r="I417" s="68"/>
      <c r="J417" s="69"/>
      <c r="K417" s="69"/>
    </row>
    <row r="418" ht="16.5" customHeight="1" spans="1:11">
      <c r="A418" s="36">
        <v>15</v>
      </c>
      <c r="B418" s="37">
        <v>35</v>
      </c>
      <c r="C418" s="61" t="s">
        <v>415</v>
      </c>
      <c r="D418" s="39">
        <v>1800</v>
      </c>
      <c r="E418" s="40">
        <f>D418*0.9</f>
        <v>1620</v>
      </c>
      <c r="F418" s="41">
        <f>D418*0.9</f>
        <v>1620</v>
      </c>
      <c r="G418" s="42">
        <f>D418*0.9</f>
        <v>1620</v>
      </c>
      <c r="H418" s="59"/>
      <c r="I418" s="68"/>
      <c r="J418" s="69"/>
      <c r="K418" s="69"/>
    </row>
    <row r="419" ht="16.5" customHeight="1" spans="1:11">
      <c r="A419" s="36">
        <v>15</v>
      </c>
      <c r="B419" s="43">
        <v>40</v>
      </c>
      <c r="C419" s="63" t="s">
        <v>416</v>
      </c>
      <c r="D419" s="45">
        <v>1850</v>
      </c>
      <c r="E419" s="40">
        <f>D419*0.9</f>
        <v>1665</v>
      </c>
      <c r="F419" s="41">
        <f>D419*0.9</f>
        <v>1665</v>
      </c>
      <c r="G419" s="42">
        <f>D419*0.9</f>
        <v>1665</v>
      </c>
      <c r="H419" s="59"/>
      <c r="I419" s="68"/>
      <c r="J419" s="69"/>
      <c r="K419" s="69"/>
    </row>
    <row r="420" ht="16.5" customHeight="1" spans="1:11">
      <c r="A420" s="36">
        <v>11</v>
      </c>
      <c r="B420" s="43">
        <v>32</v>
      </c>
      <c r="C420" s="63" t="s">
        <v>417</v>
      </c>
      <c r="D420" s="45">
        <v>690</v>
      </c>
      <c r="E420" s="40">
        <f>D420*0.9</f>
        <v>621</v>
      </c>
      <c r="F420" s="41">
        <f>D420*0.9</f>
        <v>621</v>
      </c>
      <c r="G420" s="42">
        <f>D420*0.9</f>
        <v>621</v>
      </c>
      <c r="H420" s="59"/>
      <c r="I420" s="68"/>
      <c r="J420" s="69"/>
      <c r="K420" s="69"/>
    </row>
    <row r="421" ht="16.5" customHeight="1" spans="1:11">
      <c r="A421" s="36">
        <v>21</v>
      </c>
      <c r="B421" s="37">
        <v>50</v>
      </c>
      <c r="C421" s="61" t="s">
        <v>418</v>
      </c>
      <c r="D421" s="39">
        <v>3300</v>
      </c>
      <c r="E421" s="40">
        <f>D421*0.9</f>
        <v>2970</v>
      </c>
      <c r="F421" s="41">
        <f>D421*0.9</f>
        <v>2970</v>
      </c>
      <c r="G421" s="42">
        <f>D421*0.9</f>
        <v>2970</v>
      </c>
      <c r="H421" s="59"/>
      <c r="I421" s="68"/>
      <c r="J421" s="69"/>
      <c r="K421" s="69"/>
    </row>
    <row r="422" ht="16.5" customHeight="1" spans="1:11">
      <c r="A422" s="36">
        <v>21</v>
      </c>
      <c r="B422" s="43">
        <v>80</v>
      </c>
      <c r="C422" s="63" t="s">
        <v>419</v>
      </c>
      <c r="D422" s="45">
        <v>3950</v>
      </c>
      <c r="E422" s="40">
        <f>D422*0.9</f>
        <v>3555</v>
      </c>
      <c r="F422" s="41">
        <f>D422*0.9</f>
        <v>3555</v>
      </c>
      <c r="G422" s="42">
        <f>D422*0.9</f>
        <v>3555</v>
      </c>
      <c r="H422" s="59"/>
      <c r="I422" s="68"/>
      <c r="J422" s="69"/>
      <c r="K422" s="69"/>
    </row>
    <row r="423" ht="16.5" customHeight="1" spans="1:11">
      <c r="A423" s="36">
        <v>21</v>
      </c>
      <c r="B423" s="43">
        <v>50</v>
      </c>
      <c r="C423" s="63" t="s">
        <v>419</v>
      </c>
      <c r="D423" s="45">
        <v>3360</v>
      </c>
      <c r="E423" s="40">
        <f>D423*0.9</f>
        <v>3024</v>
      </c>
      <c r="F423" s="41">
        <f>D423*0.9</f>
        <v>3024</v>
      </c>
      <c r="G423" s="42">
        <f>D423*0.9</f>
        <v>3024</v>
      </c>
      <c r="H423" s="59"/>
      <c r="I423" s="68"/>
      <c r="J423" s="69"/>
      <c r="K423" s="69"/>
    </row>
    <row r="424" ht="16.5" customHeight="1" spans="1:11">
      <c r="A424" s="36">
        <v>11</v>
      </c>
      <c r="B424" s="37">
        <v>20</v>
      </c>
      <c r="C424" s="61" t="s">
        <v>420</v>
      </c>
      <c r="D424" s="39">
        <v>450</v>
      </c>
      <c r="E424" s="40">
        <f>D424*0.9</f>
        <v>405</v>
      </c>
      <c r="F424" s="41">
        <f>D424*0.9</f>
        <v>405</v>
      </c>
      <c r="G424" s="42">
        <f>D424*0.9</f>
        <v>405</v>
      </c>
      <c r="H424" s="59"/>
      <c r="I424" s="68"/>
      <c r="J424" s="69"/>
      <c r="K424" s="69"/>
    </row>
    <row r="425" ht="16.5" customHeight="1" spans="1:11">
      <c r="A425" s="36">
        <v>11</v>
      </c>
      <c r="B425" s="43">
        <v>20</v>
      </c>
      <c r="C425" s="63" t="s">
        <v>421</v>
      </c>
      <c r="D425" s="45">
        <v>690</v>
      </c>
      <c r="E425" s="40">
        <f>D425*0.9</f>
        <v>621</v>
      </c>
      <c r="F425" s="41">
        <f>D425*0.9</f>
        <v>621</v>
      </c>
      <c r="G425" s="42">
        <f>D425*0.9</f>
        <v>621</v>
      </c>
      <c r="H425" s="59"/>
      <c r="I425" s="68"/>
      <c r="J425" s="69"/>
      <c r="K425" s="69"/>
    </row>
    <row r="426" ht="16.5" customHeight="1" spans="1:11">
      <c r="A426" s="36">
        <v>23</v>
      </c>
      <c r="B426" s="37">
        <v>40</v>
      </c>
      <c r="C426" s="61" t="s">
        <v>422</v>
      </c>
      <c r="D426" s="39">
        <v>2500</v>
      </c>
      <c r="E426" s="40">
        <f>D426*0.9</f>
        <v>2250</v>
      </c>
      <c r="F426" s="41">
        <f>D426*0.9</f>
        <v>2250</v>
      </c>
      <c r="G426" s="42">
        <f>D426*0.9</f>
        <v>2250</v>
      </c>
      <c r="H426" s="59"/>
      <c r="I426" s="68"/>
      <c r="J426" s="69"/>
      <c r="K426" s="69"/>
    </row>
    <row r="427" ht="16.5" customHeight="1" spans="1:11">
      <c r="A427" s="36">
        <v>13</v>
      </c>
      <c r="B427" s="37">
        <v>40</v>
      </c>
      <c r="C427" s="61" t="s">
        <v>423</v>
      </c>
      <c r="D427" s="39">
        <v>1490</v>
      </c>
      <c r="E427" s="40">
        <f>D427*0.9</f>
        <v>1341</v>
      </c>
      <c r="F427" s="41">
        <f>D427*0.9</f>
        <v>1341</v>
      </c>
      <c r="G427" s="42">
        <f>D427*0.9</f>
        <v>1341</v>
      </c>
      <c r="H427" s="59"/>
      <c r="I427" s="68"/>
      <c r="J427" s="69"/>
      <c r="K427" s="69"/>
    </row>
    <row r="428" ht="16.5" customHeight="1" spans="1:11">
      <c r="A428" s="36">
        <v>14</v>
      </c>
      <c r="B428" s="37">
        <v>35</v>
      </c>
      <c r="C428" s="61" t="s">
        <v>424</v>
      </c>
      <c r="D428" s="39">
        <v>1500</v>
      </c>
      <c r="E428" s="40">
        <f>D428*0.9</f>
        <v>1350</v>
      </c>
      <c r="F428" s="41">
        <f>D428*0.9</f>
        <v>1350</v>
      </c>
      <c r="G428" s="42">
        <f>D428*0.9</f>
        <v>1350</v>
      </c>
      <c r="H428" s="59"/>
      <c r="I428" s="68"/>
      <c r="J428" s="69"/>
      <c r="K428" s="69"/>
    </row>
    <row r="429" ht="16.5" customHeight="1" spans="1:11">
      <c r="A429" s="36">
        <v>14</v>
      </c>
      <c r="B429" s="37">
        <v>35</v>
      </c>
      <c r="C429" s="61" t="s">
        <v>425</v>
      </c>
      <c r="D429" s="39">
        <v>1500</v>
      </c>
      <c r="E429" s="40">
        <f>D429*0.9</f>
        <v>1350</v>
      </c>
      <c r="F429" s="41">
        <f>D429*0.9</f>
        <v>1350</v>
      </c>
      <c r="G429" s="42">
        <f>D429*0.9</f>
        <v>1350</v>
      </c>
      <c r="H429" s="59"/>
      <c r="I429" s="68"/>
      <c r="J429" s="69"/>
      <c r="K429" s="69"/>
    </row>
    <row r="430" ht="16.5" customHeight="1" spans="1:11">
      <c r="A430" s="36">
        <v>14</v>
      </c>
      <c r="B430" s="43">
        <v>35</v>
      </c>
      <c r="C430" s="63" t="s">
        <v>426</v>
      </c>
      <c r="D430" s="45">
        <v>1990</v>
      </c>
      <c r="E430" s="40">
        <f>D430*0.9</f>
        <v>1791</v>
      </c>
      <c r="F430" s="41">
        <f>D430*0.9</f>
        <v>1791</v>
      </c>
      <c r="G430" s="42">
        <f>D430*0.9</f>
        <v>1791</v>
      </c>
      <c r="H430" s="59"/>
      <c r="I430" s="68"/>
      <c r="J430" s="69"/>
      <c r="K430" s="69"/>
    </row>
    <row r="431" ht="16.5" customHeight="1" spans="1:11">
      <c r="A431" s="36">
        <v>29</v>
      </c>
      <c r="B431" s="37">
        <v>70</v>
      </c>
      <c r="C431" s="61" t="s">
        <v>427</v>
      </c>
      <c r="D431" s="39">
        <v>6800</v>
      </c>
      <c r="E431" s="40">
        <f>D431*0.9</f>
        <v>6120</v>
      </c>
      <c r="F431" s="41">
        <f>D431*0.9</f>
        <v>6120</v>
      </c>
      <c r="G431" s="42">
        <f>D431*0.9</f>
        <v>6120</v>
      </c>
      <c r="H431" s="59"/>
      <c r="I431" s="68"/>
      <c r="J431" s="69"/>
      <c r="K431" s="69"/>
    </row>
    <row r="432" ht="16.5" customHeight="1" spans="1:11">
      <c r="A432" s="36" t="s">
        <v>428</v>
      </c>
      <c r="B432" s="37">
        <v>45</v>
      </c>
      <c r="C432" s="61" t="s">
        <v>429</v>
      </c>
      <c r="D432" s="39">
        <v>1990</v>
      </c>
      <c r="E432" s="40">
        <f>D432*0.9</f>
        <v>1791</v>
      </c>
      <c r="F432" s="41">
        <f>D432*0.9</f>
        <v>1791</v>
      </c>
      <c r="G432" s="42">
        <f>D432*0.9</f>
        <v>1791</v>
      </c>
      <c r="H432" s="59"/>
      <c r="I432" s="68"/>
      <c r="J432" s="69"/>
      <c r="K432" s="69"/>
    </row>
    <row r="433" ht="16.5" customHeight="1" spans="1:11">
      <c r="A433" s="36" t="s">
        <v>411</v>
      </c>
      <c r="B433" s="43">
        <v>45</v>
      </c>
      <c r="C433" s="63" t="s">
        <v>430</v>
      </c>
      <c r="D433" s="45">
        <v>1770</v>
      </c>
      <c r="E433" s="40">
        <f>D433*0.9</f>
        <v>1593</v>
      </c>
      <c r="F433" s="41">
        <f>D433*0.9</f>
        <v>1593</v>
      </c>
      <c r="G433" s="42">
        <f>D433*0.9</f>
        <v>1593</v>
      </c>
      <c r="H433" s="59"/>
      <c r="I433" s="68"/>
      <c r="J433" s="69"/>
      <c r="K433" s="69"/>
    </row>
    <row r="434" ht="16.5" customHeight="1" spans="1:11">
      <c r="A434" s="36" t="s">
        <v>428</v>
      </c>
      <c r="B434" s="43">
        <v>55</v>
      </c>
      <c r="C434" s="63" t="s">
        <v>431</v>
      </c>
      <c r="D434" s="45">
        <v>2800</v>
      </c>
      <c r="E434" s="40">
        <f>D434*0.9</f>
        <v>2520</v>
      </c>
      <c r="F434" s="41">
        <f>D434*0.9</f>
        <v>2520</v>
      </c>
      <c r="G434" s="42">
        <f>D434*0.9</f>
        <v>2520</v>
      </c>
      <c r="H434" s="59"/>
      <c r="I434" s="68"/>
      <c r="J434" s="69"/>
      <c r="K434" s="69"/>
    </row>
    <row r="435" ht="16.5" customHeight="1" spans="1:11">
      <c r="A435" s="36">
        <v>12</v>
      </c>
      <c r="B435" s="37">
        <v>25</v>
      </c>
      <c r="C435" s="63" t="s">
        <v>432</v>
      </c>
      <c r="D435" s="39">
        <v>690</v>
      </c>
      <c r="E435" s="40">
        <f>D435*0.9</f>
        <v>621</v>
      </c>
      <c r="F435" s="41">
        <f>D435*0.9</f>
        <v>621</v>
      </c>
      <c r="G435" s="42">
        <f>D435*0.9</f>
        <v>621</v>
      </c>
      <c r="H435" s="59"/>
      <c r="I435" s="68"/>
      <c r="J435" s="69"/>
      <c r="K435" s="69"/>
    </row>
    <row r="436" ht="16.5" customHeight="1" spans="1:11">
      <c r="A436" s="36" t="s">
        <v>411</v>
      </c>
      <c r="B436" s="43">
        <v>45</v>
      </c>
      <c r="C436" s="63" t="s">
        <v>433</v>
      </c>
      <c r="D436" s="45">
        <v>1990</v>
      </c>
      <c r="E436" s="40">
        <f>D436*0.9</f>
        <v>1791</v>
      </c>
      <c r="F436" s="41">
        <f>D436*0.9</f>
        <v>1791</v>
      </c>
      <c r="G436" s="42">
        <f>D436*0.9</f>
        <v>1791</v>
      </c>
      <c r="H436" s="59"/>
      <c r="I436" s="68"/>
      <c r="J436" s="69"/>
      <c r="K436" s="69"/>
    </row>
    <row r="437" ht="16.5" customHeight="1" spans="1:11">
      <c r="A437" s="36">
        <v>15</v>
      </c>
      <c r="B437" s="37">
        <v>40</v>
      </c>
      <c r="C437" s="61" t="s">
        <v>434</v>
      </c>
      <c r="D437" s="39">
        <v>1780</v>
      </c>
      <c r="E437" s="40">
        <f>D437*0.9</f>
        <v>1602</v>
      </c>
      <c r="F437" s="41">
        <f>D437*0.9</f>
        <v>1602</v>
      </c>
      <c r="G437" s="42">
        <f>D437*0.9</f>
        <v>1602</v>
      </c>
      <c r="H437" s="59"/>
      <c r="I437" s="68"/>
      <c r="J437" s="69"/>
      <c r="K437" s="69"/>
    </row>
    <row r="438" ht="16.5" customHeight="1" spans="1:11">
      <c r="A438" s="36" t="s">
        <v>357</v>
      </c>
      <c r="B438" s="37" t="s">
        <v>370</v>
      </c>
      <c r="C438" s="63" t="s">
        <v>435</v>
      </c>
      <c r="D438" s="39">
        <v>1980</v>
      </c>
      <c r="E438" s="40">
        <f>D438*0.9</f>
        <v>1782</v>
      </c>
      <c r="F438" s="41">
        <f>D438*0.9</f>
        <v>1782</v>
      </c>
      <c r="G438" s="42">
        <f>D438*0.9</f>
        <v>1782</v>
      </c>
      <c r="H438" s="59"/>
      <c r="I438" s="68"/>
      <c r="J438" s="69"/>
      <c r="K438" s="69"/>
    </row>
    <row r="439" ht="16.5" customHeight="1" spans="1:11">
      <c r="A439" s="36">
        <v>23</v>
      </c>
      <c r="B439" s="37">
        <v>40</v>
      </c>
      <c r="C439" s="63" t="s">
        <v>436</v>
      </c>
      <c r="D439" s="39">
        <v>2480</v>
      </c>
      <c r="E439" s="40">
        <f>D439*0.9</f>
        <v>2232</v>
      </c>
      <c r="F439" s="41">
        <f>D439*0.9</f>
        <v>2232</v>
      </c>
      <c r="G439" s="42">
        <f>D439*0.9</f>
        <v>2232</v>
      </c>
      <c r="H439" s="59"/>
      <c r="I439" s="68"/>
      <c r="J439" s="69"/>
      <c r="K439" s="69"/>
    </row>
    <row r="440" ht="16.5" customHeight="1" spans="1:11">
      <c r="A440" s="36">
        <v>26</v>
      </c>
      <c r="B440" s="37">
        <v>60</v>
      </c>
      <c r="C440" s="63" t="s">
        <v>437</v>
      </c>
      <c r="D440" s="39">
        <v>7730</v>
      </c>
      <c r="E440" s="40">
        <f>D440*0.9</f>
        <v>6957</v>
      </c>
      <c r="F440" s="41">
        <f>D440*0.9</f>
        <v>6957</v>
      </c>
      <c r="G440" s="42">
        <f>D440*0.9</f>
        <v>6957</v>
      </c>
      <c r="H440" s="59"/>
      <c r="I440" s="68"/>
      <c r="J440" s="69"/>
      <c r="K440" s="69"/>
    </row>
    <row r="441" ht="16.5" customHeight="1" spans="1:11">
      <c r="A441" s="36">
        <v>9</v>
      </c>
      <c r="B441" s="37">
        <v>30</v>
      </c>
      <c r="C441" s="63" t="s">
        <v>438</v>
      </c>
      <c r="D441" s="39">
        <v>230</v>
      </c>
      <c r="E441" s="40">
        <f>D441*0.9</f>
        <v>207</v>
      </c>
      <c r="F441" s="41">
        <f>D441*0.9</f>
        <v>207</v>
      </c>
      <c r="G441" s="42">
        <f>D441*0.9</f>
        <v>207</v>
      </c>
      <c r="H441" s="59"/>
      <c r="I441" s="68"/>
      <c r="J441" s="69"/>
      <c r="K441" s="69"/>
    </row>
    <row r="442" ht="16.5" customHeight="1" spans="1:11">
      <c r="A442" s="36">
        <v>15</v>
      </c>
      <c r="B442" s="37">
        <v>60</v>
      </c>
      <c r="C442" s="61" t="s">
        <v>438</v>
      </c>
      <c r="D442" s="39">
        <v>580</v>
      </c>
      <c r="E442" s="40">
        <f>D442*0.9</f>
        <v>522</v>
      </c>
      <c r="F442" s="41">
        <f>D442*0.9</f>
        <v>522</v>
      </c>
      <c r="G442" s="42">
        <f>D442*0.9</f>
        <v>522</v>
      </c>
      <c r="H442" s="59"/>
      <c r="I442" s="68"/>
      <c r="J442" s="69"/>
      <c r="K442" s="69"/>
    </row>
    <row r="443" ht="16.5" customHeight="1" spans="1:11">
      <c r="A443" s="36">
        <v>13</v>
      </c>
      <c r="B443" s="43">
        <v>55</v>
      </c>
      <c r="C443" s="63" t="s">
        <v>439</v>
      </c>
      <c r="D443" s="39">
        <v>750</v>
      </c>
      <c r="E443" s="40">
        <f>D443*0.9</f>
        <v>675</v>
      </c>
      <c r="F443" s="41">
        <f>D443*0.9</f>
        <v>675</v>
      </c>
      <c r="G443" s="42">
        <f>D443*0.9</f>
        <v>675</v>
      </c>
      <c r="H443" s="59"/>
      <c r="I443" s="68"/>
      <c r="J443" s="69"/>
      <c r="K443" s="69"/>
    </row>
    <row r="444" ht="16.5" customHeight="1" spans="1:11">
      <c r="A444" s="36">
        <v>26</v>
      </c>
      <c r="B444" s="37">
        <v>60</v>
      </c>
      <c r="C444" s="63" t="s">
        <v>440</v>
      </c>
      <c r="D444" s="39">
        <v>6990</v>
      </c>
      <c r="E444" s="40">
        <f>D444*0.9</f>
        <v>6291</v>
      </c>
      <c r="F444" s="41">
        <f>D444*0.9</f>
        <v>6291</v>
      </c>
      <c r="G444" s="42">
        <f>D444*0.9</f>
        <v>6291</v>
      </c>
      <c r="H444" s="59"/>
      <c r="I444" s="68"/>
      <c r="J444" s="69"/>
      <c r="K444" s="69"/>
    </row>
    <row r="445" ht="16.5" customHeight="1" spans="1:11">
      <c r="A445" s="36">
        <v>26</v>
      </c>
      <c r="B445" s="37">
        <v>80</v>
      </c>
      <c r="C445" s="63" t="s">
        <v>441</v>
      </c>
      <c r="D445" s="39">
        <v>9350</v>
      </c>
      <c r="E445" s="40">
        <f>D445*0.9</f>
        <v>8415</v>
      </c>
      <c r="F445" s="41">
        <f>D445*0.9</f>
        <v>8415</v>
      </c>
      <c r="G445" s="42">
        <f>D445*0.9</f>
        <v>8415</v>
      </c>
      <c r="H445" s="59"/>
      <c r="I445" s="68"/>
      <c r="J445" s="69"/>
      <c r="K445" s="69"/>
    </row>
    <row r="446" ht="16.5" customHeight="1" spans="1:11">
      <c r="A446" s="36">
        <v>26</v>
      </c>
      <c r="B446" s="37">
        <v>80</v>
      </c>
      <c r="C446" s="63" t="s">
        <v>442</v>
      </c>
      <c r="D446" s="39">
        <v>10430</v>
      </c>
      <c r="E446" s="40">
        <f>D446*0.9</f>
        <v>9387</v>
      </c>
      <c r="F446" s="41">
        <f>D446*0.9</f>
        <v>9387</v>
      </c>
      <c r="G446" s="42">
        <f>D446*0.9</f>
        <v>9387</v>
      </c>
      <c r="H446" s="59"/>
      <c r="I446" s="68"/>
      <c r="J446" s="69"/>
      <c r="K446" s="69"/>
    </row>
    <row r="447" ht="16.5" customHeight="1" spans="1:11">
      <c r="A447" s="36">
        <v>21</v>
      </c>
      <c r="B447" s="37">
        <v>150</v>
      </c>
      <c r="C447" s="61" t="s">
        <v>443</v>
      </c>
      <c r="D447" s="39">
        <v>3250</v>
      </c>
      <c r="E447" s="40">
        <f>D447*0.9</f>
        <v>2925</v>
      </c>
      <c r="F447" s="41">
        <f>D447*0.9</f>
        <v>2925</v>
      </c>
      <c r="G447" s="42">
        <f>D447*0.9</f>
        <v>2925</v>
      </c>
      <c r="H447" s="59"/>
      <c r="I447" s="68"/>
      <c r="J447" s="69"/>
      <c r="K447" s="69"/>
    </row>
    <row r="448" ht="16.5" customHeight="1" spans="1:11">
      <c r="A448" s="36">
        <v>9</v>
      </c>
      <c r="B448" s="37">
        <v>15</v>
      </c>
      <c r="C448" s="61" t="s">
        <v>444</v>
      </c>
      <c r="D448" s="39">
        <v>120</v>
      </c>
      <c r="E448" s="40">
        <f>D448*0.9</f>
        <v>108</v>
      </c>
      <c r="F448" s="41">
        <f>D448*0.9</f>
        <v>108</v>
      </c>
      <c r="G448" s="42">
        <f>D448*0.9</f>
        <v>108</v>
      </c>
      <c r="H448" s="59"/>
      <c r="I448" s="68"/>
      <c r="J448" s="69"/>
      <c r="K448" s="69"/>
    </row>
    <row r="449" ht="16.5" customHeight="1" spans="1:11">
      <c r="A449" s="36">
        <v>11</v>
      </c>
      <c r="B449" s="37">
        <v>70</v>
      </c>
      <c r="C449" s="63" t="s">
        <v>445</v>
      </c>
      <c r="D449" s="39">
        <v>550</v>
      </c>
      <c r="E449" s="40">
        <f>D449*0.9</f>
        <v>495</v>
      </c>
      <c r="F449" s="41">
        <f>D449*0.9</f>
        <v>495</v>
      </c>
      <c r="G449" s="42">
        <f>D449*0.9</f>
        <v>495</v>
      </c>
      <c r="H449" s="59"/>
      <c r="I449" s="68"/>
      <c r="J449" s="69"/>
      <c r="K449" s="69"/>
    </row>
    <row r="450" ht="16.5" customHeight="1" spans="1:11">
      <c r="A450" s="36">
        <v>32</v>
      </c>
      <c r="B450" s="37">
        <v>90</v>
      </c>
      <c r="C450" s="63" t="s">
        <v>446</v>
      </c>
      <c r="D450" s="39">
        <v>15960</v>
      </c>
      <c r="E450" s="40">
        <f>D450*0.9</f>
        <v>14364</v>
      </c>
      <c r="F450" s="41">
        <f>D450*0.9</f>
        <v>14364</v>
      </c>
      <c r="G450" s="42">
        <f>D450*0.9</f>
        <v>14364</v>
      </c>
      <c r="H450" s="59"/>
      <c r="I450" s="68"/>
      <c r="J450" s="69"/>
      <c r="K450" s="69"/>
    </row>
    <row r="451" ht="16.5" customHeight="1" spans="1:11">
      <c r="A451" s="36">
        <v>15</v>
      </c>
      <c r="B451" s="37">
        <v>45</v>
      </c>
      <c r="C451" s="63" t="s">
        <v>447</v>
      </c>
      <c r="D451" s="39">
        <v>450</v>
      </c>
      <c r="E451" s="40">
        <f>D451*0.9</f>
        <v>405</v>
      </c>
      <c r="F451" s="41">
        <f>D451*0.9</f>
        <v>405</v>
      </c>
      <c r="G451" s="42">
        <f>D451*0.9</f>
        <v>405</v>
      </c>
      <c r="H451" s="59"/>
      <c r="I451" s="68"/>
      <c r="J451" s="69"/>
      <c r="K451" s="69"/>
    </row>
    <row r="452" ht="16.5" customHeight="1" spans="1:11">
      <c r="A452" s="36">
        <v>15</v>
      </c>
      <c r="B452" s="37">
        <v>45</v>
      </c>
      <c r="C452" s="63" t="s">
        <v>448</v>
      </c>
      <c r="D452" s="39">
        <v>450</v>
      </c>
      <c r="E452" s="40">
        <f>D452*0.9</f>
        <v>405</v>
      </c>
      <c r="F452" s="41">
        <f>D452*0.9</f>
        <v>405</v>
      </c>
      <c r="G452" s="42">
        <f>D452*0.9</f>
        <v>405</v>
      </c>
      <c r="H452" s="59"/>
      <c r="I452" s="68"/>
      <c r="J452" s="69"/>
      <c r="K452" s="69"/>
    </row>
    <row r="453" ht="16.5" customHeight="1" spans="1:11">
      <c r="A453" s="36" t="s">
        <v>290</v>
      </c>
      <c r="B453" s="37" t="s">
        <v>291</v>
      </c>
      <c r="C453" s="63" t="s">
        <v>449</v>
      </c>
      <c r="D453" s="39">
        <v>1250</v>
      </c>
      <c r="E453" s="40">
        <f>D453*0.9</f>
        <v>1125</v>
      </c>
      <c r="F453" s="41">
        <f>D453*0.9</f>
        <v>1125</v>
      </c>
      <c r="G453" s="42">
        <f>D453*0.9</f>
        <v>1125</v>
      </c>
      <c r="H453" s="59"/>
      <c r="I453" s="68"/>
      <c r="J453" s="69"/>
      <c r="K453" s="69"/>
    </row>
    <row r="454" ht="16.5" customHeight="1" spans="1:11">
      <c r="A454" s="36">
        <v>6</v>
      </c>
      <c r="B454" s="43">
        <v>20</v>
      </c>
      <c r="C454" s="63" t="s">
        <v>450</v>
      </c>
      <c r="D454" s="39">
        <v>390</v>
      </c>
      <c r="E454" s="40">
        <f>D454*0.9</f>
        <v>351</v>
      </c>
      <c r="F454" s="41">
        <f>D454*0.9</f>
        <v>351</v>
      </c>
      <c r="G454" s="42">
        <f>D454*0.9</f>
        <v>351</v>
      </c>
      <c r="H454" s="59"/>
      <c r="I454" s="68"/>
      <c r="J454" s="69"/>
      <c r="K454" s="69"/>
    </row>
    <row r="455" ht="16.5" customHeight="1" spans="1:11">
      <c r="A455" s="36">
        <v>14</v>
      </c>
      <c r="B455" s="37">
        <v>60</v>
      </c>
      <c r="C455" s="61" t="s">
        <v>451</v>
      </c>
      <c r="D455" s="39">
        <v>850</v>
      </c>
      <c r="E455" s="40">
        <f>D455*0.9</f>
        <v>765</v>
      </c>
      <c r="F455" s="41">
        <f>D455*0.9</f>
        <v>765</v>
      </c>
      <c r="G455" s="42">
        <f>D455*0.9</f>
        <v>765</v>
      </c>
      <c r="H455" s="59"/>
      <c r="I455" s="68"/>
      <c r="J455" s="69"/>
      <c r="K455" s="69"/>
    </row>
    <row r="456" ht="16.5" customHeight="1" spans="1:11">
      <c r="A456" s="36">
        <v>14</v>
      </c>
      <c r="B456" s="37">
        <v>60</v>
      </c>
      <c r="C456" s="61" t="s">
        <v>452</v>
      </c>
      <c r="D456" s="39">
        <v>450</v>
      </c>
      <c r="E456" s="40">
        <f>D456*0.9</f>
        <v>405</v>
      </c>
      <c r="F456" s="41">
        <f>D456*0.9</f>
        <v>405</v>
      </c>
      <c r="G456" s="42">
        <f>D456*0.9</f>
        <v>405</v>
      </c>
      <c r="H456" s="59"/>
      <c r="I456" s="68"/>
      <c r="J456" s="69"/>
      <c r="K456" s="69"/>
    </row>
    <row r="457" ht="16.5" customHeight="1" spans="1:11">
      <c r="A457" s="36">
        <v>9</v>
      </c>
      <c r="B457" s="37">
        <v>30</v>
      </c>
      <c r="C457" s="63" t="s">
        <v>453</v>
      </c>
      <c r="D457" s="39">
        <v>695</v>
      </c>
      <c r="E457" s="40">
        <f>D457*0.9</f>
        <v>625.5</v>
      </c>
      <c r="F457" s="41">
        <f>D457*0.9</f>
        <v>625.5</v>
      </c>
      <c r="G457" s="42">
        <f>D457*0.9</f>
        <v>625.5</v>
      </c>
      <c r="H457" s="59"/>
      <c r="I457" s="68"/>
      <c r="J457" s="69"/>
      <c r="K457" s="69"/>
    </row>
    <row r="458" ht="16.5" customHeight="1" spans="1:11">
      <c r="A458" s="36" t="s">
        <v>454</v>
      </c>
      <c r="B458" s="37" t="s">
        <v>413</v>
      </c>
      <c r="C458" s="63" t="s">
        <v>455</v>
      </c>
      <c r="D458" s="39">
        <v>830</v>
      </c>
      <c r="E458" s="40">
        <f>D458*0.9</f>
        <v>747</v>
      </c>
      <c r="F458" s="41">
        <f>D458*0.9</f>
        <v>747</v>
      </c>
      <c r="G458" s="42">
        <f>D458*0.9</f>
        <v>747</v>
      </c>
      <c r="H458" s="59"/>
      <c r="I458" s="68"/>
      <c r="J458" s="69"/>
      <c r="K458" s="69"/>
    </row>
    <row r="459" ht="16.5" customHeight="1" spans="1:11">
      <c r="A459" s="36" t="s">
        <v>454</v>
      </c>
      <c r="B459" s="37" t="s">
        <v>413</v>
      </c>
      <c r="C459" s="63" t="s">
        <v>456</v>
      </c>
      <c r="D459" s="39">
        <v>830</v>
      </c>
      <c r="E459" s="40">
        <f>D459*0.9</f>
        <v>747</v>
      </c>
      <c r="F459" s="41">
        <f>D459*0.9</f>
        <v>747</v>
      </c>
      <c r="G459" s="42">
        <f>D459*0.9</f>
        <v>747</v>
      </c>
      <c r="H459" s="59"/>
      <c r="I459" s="68"/>
      <c r="J459" s="69"/>
      <c r="K459" s="69"/>
    </row>
    <row r="460" ht="16.5" customHeight="1" spans="1:11">
      <c r="A460" s="36">
        <v>14</v>
      </c>
      <c r="B460" s="37">
        <v>60</v>
      </c>
      <c r="C460" s="63" t="s">
        <v>457</v>
      </c>
      <c r="D460" s="39">
        <v>495</v>
      </c>
      <c r="E460" s="40">
        <f>D460*0.9</f>
        <v>445.5</v>
      </c>
      <c r="F460" s="41">
        <f>D460*0.9</f>
        <v>445.5</v>
      </c>
      <c r="G460" s="42">
        <f>D460*0.9</f>
        <v>445.5</v>
      </c>
      <c r="H460" s="59"/>
      <c r="I460" s="68"/>
      <c r="J460" s="69"/>
      <c r="K460" s="69"/>
    </row>
    <row r="461" ht="16.5" customHeight="1" spans="1:11">
      <c r="A461" s="36">
        <v>14</v>
      </c>
      <c r="B461" s="37">
        <v>60</v>
      </c>
      <c r="C461" s="61" t="s">
        <v>457</v>
      </c>
      <c r="D461" s="39">
        <v>680</v>
      </c>
      <c r="E461" s="40">
        <f>D461*0.9</f>
        <v>612</v>
      </c>
      <c r="F461" s="41">
        <f>D461*0.9</f>
        <v>612</v>
      </c>
      <c r="G461" s="42">
        <f>D461*0.9</f>
        <v>612</v>
      </c>
      <c r="H461" s="59"/>
      <c r="I461" s="68"/>
      <c r="J461" s="69"/>
      <c r="K461" s="69"/>
    </row>
    <row r="462" ht="16.5" customHeight="1" spans="1:11">
      <c r="A462" s="36" t="s">
        <v>458</v>
      </c>
      <c r="B462" s="37" t="s">
        <v>366</v>
      </c>
      <c r="C462" s="63" t="s">
        <v>459</v>
      </c>
      <c r="D462" s="39">
        <v>850</v>
      </c>
      <c r="E462" s="40">
        <f>D462*0.9</f>
        <v>765</v>
      </c>
      <c r="F462" s="41">
        <f>D462*0.9</f>
        <v>765</v>
      </c>
      <c r="G462" s="42">
        <f>D462*0.9</f>
        <v>765</v>
      </c>
      <c r="H462" s="59"/>
      <c r="I462" s="68"/>
      <c r="J462" s="69"/>
      <c r="K462" s="69"/>
    </row>
    <row r="463" ht="16.5" customHeight="1" spans="1:11">
      <c r="A463" s="36" t="s">
        <v>454</v>
      </c>
      <c r="B463" s="37" t="s">
        <v>413</v>
      </c>
      <c r="C463" s="63" t="s">
        <v>460</v>
      </c>
      <c r="D463" s="39">
        <v>830</v>
      </c>
      <c r="E463" s="40">
        <f>D463*0.9</f>
        <v>747</v>
      </c>
      <c r="F463" s="41">
        <f>D463*0.9</f>
        <v>747</v>
      </c>
      <c r="G463" s="42">
        <f>D463*0.9</f>
        <v>747</v>
      </c>
      <c r="H463" s="59"/>
      <c r="I463" s="68"/>
      <c r="J463" s="69"/>
      <c r="K463" s="69"/>
    </row>
    <row r="464" ht="16.5" customHeight="1" spans="1:11">
      <c r="A464" s="36" t="s">
        <v>458</v>
      </c>
      <c r="B464" s="37" t="s">
        <v>366</v>
      </c>
      <c r="C464" s="63" t="s">
        <v>461</v>
      </c>
      <c r="D464" s="39">
        <v>850</v>
      </c>
      <c r="E464" s="40">
        <f>D464*0.9</f>
        <v>765</v>
      </c>
      <c r="F464" s="41">
        <f>D464*0.9</f>
        <v>765</v>
      </c>
      <c r="G464" s="42">
        <f>D464*0.9</f>
        <v>765</v>
      </c>
      <c r="H464" s="59"/>
      <c r="I464" s="68"/>
      <c r="J464" s="69"/>
      <c r="K464" s="69"/>
    </row>
    <row r="465" ht="16.5" customHeight="1" spans="1:11">
      <c r="A465" s="36">
        <v>14</v>
      </c>
      <c r="B465" s="37">
        <v>60</v>
      </c>
      <c r="C465" s="63" t="s">
        <v>462</v>
      </c>
      <c r="D465" s="39">
        <v>495</v>
      </c>
      <c r="E465" s="40">
        <f>D465*0.9</f>
        <v>445.5</v>
      </c>
      <c r="F465" s="41">
        <f>D465*0.9</f>
        <v>445.5</v>
      </c>
      <c r="G465" s="42">
        <f>D465*0.9</f>
        <v>445.5</v>
      </c>
      <c r="H465" s="59"/>
      <c r="I465" s="68"/>
      <c r="J465" s="69"/>
      <c r="K465" s="69"/>
    </row>
    <row r="466" ht="16.5" customHeight="1" spans="1:11">
      <c r="A466" s="36">
        <v>14</v>
      </c>
      <c r="B466" s="37">
        <v>60</v>
      </c>
      <c r="C466" s="61" t="s">
        <v>462</v>
      </c>
      <c r="D466" s="39">
        <v>680</v>
      </c>
      <c r="E466" s="40">
        <f>D466*0.9</f>
        <v>612</v>
      </c>
      <c r="F466" s="41">
        <f>D466*0.9</f>
        <v>612</v>
      </c>
      <c r="G466" s="42">
        <f>D466*0.9</f>
        <v>612</v>
      </c>
      <c r="H466" s="59"/>
      <c r="I466" s="68"/>
      <c r="J466" s="69"/>
      <c r="K466" s="69"/>
    </row>
    <row r="467" ht="16.5" customHeight="1" spans="1:11">
      <c r="A467" s="36" t="s">
        <v>454</v>
      </c>
      <c r="B467" s="37" t="s">
        <v>413</v>
      </c>
      <c r="C467" s="63" t="s">
        <v>463</v>
      </c>
      <c r="D467" s="39">
        <v>830</v>
      </c>
      <c r="E467" s="40">
        <f>D467*0.9</f>
        <v>747</v>
      </c>
      <c r="F467" s="41">
        <f>D467*0.9</f>
        <v>747</v>
      </c>
      <c r="G467" s="42">
        <f>D467*0.9</f>
        <v>747</v>
      </c>
      <c r="H467" s="59"/>
      <c r="I467" s="68"/>
      <c r="J467" s="69"/>
      <c r="K467" s="69"/>
    </row>
    <row r="468" ht="16.5" customHeight="1" spans="1:11">
      <c r="A468" s="36">
        <v>19</v>
      </c>
      <c r="B468" s="37">
        <v>30</v>
      </c>
      <c r="C468" s="63" t="s">
        <v>464</v>
      </c>
      <c r="D468" s="39">
        <v>2150</v>
      </c>
      <c r="E468" s="40">
        <f>D468*0.9</f>
        <v>1935</v>
      </c>
      <c r="F468" s="41">
        <f>D468*0.9</f>
        <v>1935</v>
      </c>
      <c r="G468" s="42">
        <f>D468*0.9</f>
        <v>1935</v>
      </c>
      <c r="H468" s="59"/>
      <c r="I468" s="68"/>
      <c r="J468" s="69"/>
      <c r="K468" s="69"/>
    </row>
    <row r="469" ht="16.5" customHeight="1" spans="1:11">
      <c r="A469" s="36">
        <v>11</v>
      </c>
      <c r="B469" s="37">
        <v>25</v>
      </c>
      <c r="C469" s="63" t="s">
        <v>465</v>
      </c>
      <c r="D469" s="39">
        <v>380</v>
      </c>
      <c r="E469" s="40">
        <f>D469*0.9</f>
        <v>342</v>
      </c>
      <c r="F469" s="41">
        <f>D469*0.9</f>
        <v>342</v>
      </c>
      <c r="G469" s="42">
        <f>D469*0.9</f>
        <v>342</v>
      </c>
      <c r="H469" s="59"/>
      <c r="I469" s="68"/>
      <c r="J469" s="69"/>
      <c r="K469" s="69"/>
    </row>
    <row r="470" ht="16.5" customHeight="1" spans="1:11">
      <c r="A470" s="36">
        <v>11</v>
      </c>
      <c r="B470" s="43">
        <v>25</v>
      </c>
      <c r="C470" s="63" t="s">
        <v>465</v>
      </c>
      <c r="D470" s="45">
        <v>520</v>
      </c>
      <c r="E470" s="40">
        <f>D470*0.9</f>
        <v>468</v>
      </c>
      <c r="F470" s="41">
        <f>D470*0.9</f>
        <v>468</v>
      </c>
      <c r="G470" s="42">
        <f>D470*0.9</f>
        <v>468</v>
      </c>
      <c r="H470" s="59"/>
      <c r="I470" s="68"/>
      <c r="J470" s="69"/>
      <c r="K470" s="69"/>
    </row>
    <row r="471" ht="16.5" customHeight="1" spans="1:11">
      <c r="A471" s="36" t="s">
        <v>290</v>
      </c>
      <c r="B471" s="37" t="s">
        <v>366</v>
      </c>
      <c r="C471" s="63" t="s">
        <v>466</v>
      </c>
      <c r="D471" s="39">
        <v>1300</v>
      </c>
      <c r="E471" s="40">
        <f>D471*0.9</f>
        <v>1170</v>
      </c>
      <c r="F471" s="41">
        <f>D471*0.9</f>
        <v>1170</v>
      </c>
      <c r="G471" s="42">
        <f>D471*0.9</f>
        <v>1170</v>
      </c>
      <c r="H471" s="59"/>
      <c r="I471" s="68"/>
      <c r="J471" s="69"/>
      <c r="K471" s="69"/>
    </row>
    <row r="472" ht="16.5" customHeight="1" spans="1:11">
      <c r="A472" s="36">
        <v>12</v>
      </c>
      <c r="B472" s="37">
        <v>27</v>
      </c>
      <c r="C472" s="61" t="s">
        <v>467</v>
      </c>
      <c r="D472" s="39">
        <v>300</v>
      </c>
      <c r="E472" s="40">
        <f>D472*0.9</f>
        <v>270</v>
      </c>
      <c r="F472" s="41">
        <f>D472*0.9</f>
        <v>270</v>
      </c>
      <c r="G472" s="42">
        <f>D472*0.9</f>
        <v>270</v>
      </c>
      <c r="H472" s="59"/>
      <c r="I472" s="68"/>
      <c r="J472" s="69"/>
      <c r="K472" s="69"/>
    </row>
    <row r="473" ht="16.5" customHeight="1" spans="1:11">
      <c r="A473" s="36">
        <v>12</v>
      </c>
      <c r="B473" s="37">
        <v>23</v>
      </c>
      <c r="C473" s="61" t="s">
        <v>468</v>
      </c>
      <c r="D473" s="39">
        <v>350</v>
      </c>
      <c r="E473" s="40">
        <f>D473*0.9</f>
        <v>315</v>
      </c>
      <c r="F473" s="41">
        <f>D473*0.9</f>
        <v>315</v>
      </c>
      <c r="G473" s="42">
        <f>D473*0.9</f>
        <v>315</v>
      </c>
      <c r="H473" s="59"/>
      <c r="I473" s="68"/>
      <c r="J473" s="69"/>
      <c r="K473" s="69"/>
    </row>
    <row r="474" ht="16.5" customHeight="1" spans="1:11">
      <c r="A474" s="36" t="s">
        <v>290</v>
      </c>
      <c r="B474" s="37" t="s">
        <v>291</v>
      </c>
      <c r="C474" s="70" t="s">
        <v>469</v>
      </c>
      <c r="D474" s="39">
        <v>1030</v>
      </c>
      <c r="E474" s="40">
        <f>D474*0.9</f>
        <v>927</v>
      </c>
      <c r="F474" s="41">
        <f>D474*0.9</f>
        <v>927</v>
      </c>
      <c r="G474" s="42">
        <f>D474*0.9</f>
        <v>927</v>
      </c>
      <c r="H474" s="59"/>
      <c r="I474" s="68"/>
      <c r="J474" s="69"/>
      <c r="K474" s="69"/>
    </row>
    <row r="475" ht="16.5" customHeight="1" spans="1:11">
      <c r="A475" s="36">
        <v>32</v>
      </c>
      <c r="B475" s="43">
        <v>110</v>
      </c>
      <c r="C475" s="63" t="s">
        <v>470</v>
      </c>
      <c r="D475" s="39">
        <v>18400</v>
      </c>
      <c r="E475" s="40">
        <f>D475*0.9</f>
        <v>16560</v>
      </c>
      <c r="F475" s="41">
        <f>D475*0.9</f>
        <v>16560</v>
      </c>
      <c r="G475" s="42">
        <f>D475*0.9</f>
        <v>16560</v>
      </c>
      <c r="H475" s="59"/>
      <c r="I475" s="68"/>
      <c r="J475" s="69"/>
      <c r="K475" s="69"/>
    </row>
    <row r="476" ht="16.5" customHeight="1" spans="1:11">
      <c r="A476" s="36">
        <v>17</v>
      </c>
      <c r="B476" s="43">
        <v>35</v>
      </c>
      <c r="C476" s="63" t="s">
        <v>471</v>
      </c>
      <c r="D476" s="39">
        <v>980</v>
      </c>
      <c r="E476" s="40">
        <f>D476*0.9</f>
        <v>882</v>
      </c>
      <c r="F476" s="41">
        <f>D476*0.9</f>
        <v>882</v>
      </c>
      <c r="G476" s="42">
        <f>D476*0.9</f>
        <v>882</v>
      </c>
      <c r="H476" s="59"/>
      <c r="I476" s="68"/>
      <c r="J476" s="69"/>
      <c r="K476" s="69"/>
    </row>
    <row r="477" ht="16.5" customHeight="1" spans="1:11">
      <c r="A477" s="36">
        <v>17</v>
      </c>
      <c r="B477" s="37">
        <v>25</v>
      </c>
      <c r="C477" s="61" t="s">
        <v>472</v>
      </c>
      <c r="D477" s="39">
        <v>780</v>
      </c>
      <c r="E477" s="40">
        <f>D477*0.9</f>
        <v>702</v>
      </c>
      <c r="F477" s="41">
        <f>D477*0.9</f>
        <v>702</v>
      </c>
      <c r="G477" s="42">
        <f>D477*0.9</f>
        <v>702</v>
      </c>
      <c r="H477" s="59"/>
      <c r="I477" s="68"/>
      <c r="J477" s="69"/>
      <c r="K477" s="69"/>
    </row>
    <row r="478" ht="16.5" customHeight="1" spans="1:11">
      <c r="A478" s="36">
        <v>38</v>
      </c>
      <c r="B478" s="37">
        <v>180</v>
      </c>
      <c r="C478" s="63" t="s">
        <v>473</v>
      </c>
      <c r="D478" s="39">
        <v>20850</v>
      </c>
      <c r="E478" s="40">
        <f>D478*0.9</f>
        <v>18765</v>
      </c>
      <c r="F478" s="41">
        <f>D478*0.9</f>
        <v>18765</v>
      </c>
      <c r="G478" s="42">
        <f>D478*0.9</f>
        <v>18765</v>
      </c>
      <c r="H478" s="59"/>
      <c r="I478" s="68"/>
      <c r="J478" s="69"/>
      <c r="K478" s="69"/>
    </row>
    <row r="479" ht="16.5" customHeight="1" spans="1:11">
      <c r="A479" s="36">
        <v>9</v>
      </c>
      <c r="B479" s="37">
        <v>20</v>
      </c>
      <c r="C479" s="63" t="s">
        <v>474</v>
      </c>
      <c r="D479" s="39">
        <v>399</v>
      </c>
      <c r="E479" s="40">
        <f>D479*0.9</f>
        <v>359.1</v>
      </c>
      <c r="F479" s="41">
        <f>D479*0.9</f>
        <v>359.1</v>
      </c>
      <c r="G479" s="42">
        <f>D479*0.9</f>
        <v>359.1</v>
      </c>
      <c r="H479" s="59"/>
      <c r="I479" s="68"/>
      <c r="J479" s="69"/>
      <c r="K479" s="69"/>
    </row>
    <row r="480" ht="16.5" customHeight="1" spans="1:11">
      <c r="A480" s="36">
        <v>17</v>
      </c>
      <c r="B480" s="43">
        <v>40</v>
      </c>
      <c r="C480" s="63" t="s">
        <v>475</v>
      </c>
      <c r="D480" s="39">
        <v>980</v>
      </c>
      <c r="E480" s="40">
        <f>D480*0.9</f>
        <v>882</v>
      </c>
      <c r="F480" s="41">
        <f>D480*0.9</f>
        <v>882</v>
      </c>
      <c r="G480" s="42">
        <f>D480*0.9</f>
        <v>882</v>
      </c>
      <c r="H480" s="59"/>
      <c r="I480" s="68"/>
      <c r="J480" s="69"/>
      <c r="K480" s="69"/>
    </row>
    <row r="481" ht="16.5" customHeight="1" spans="1:11">
      <c r="A481" s="36">
        <v>38</v>
      </c>
      <c r="B481" s="53">
        <v>120</v>
      </c>
      <c r="C481" s="63" t="s">
        <v>476</v>
      </c>
      <c r="D481" s="39">
        <v>30550</v>
      </c>
      <c r="E481" s="40">
        <f>D481*0.9</f>
        <v>27495</v>
      </c>
      <c r="F481" s="41">
        <f>D481*0.9</f>
        <v>27495</v>
      </c>
      <c r="G481" s="42">
        <f>D481*0.9</f>
        <v>27495</v>
      </c>
      <c r="H481" s="59"/>
      <c r="I481" s="68"/>
      <c r="J481" s="69"/>
      <c r="K481" s="69"/>
    </row>
    <row r="482" ht="16.5" customHeight="1" spans="1:11">
      <c r="A482" s="36">
        <v>23</v>
      </c>
      <c r="B482" s="37">
        <v>65</v>
      </c>
      <c r="C482" s="63" t="s">
        <v>476</v>
      </c>
      <c r="D482" s="39">
        <v>3900</v>
      </c>
      <c r="E482" s="40">
        <f>D482*0.9</f>
        <v>3510</v>
      </c>
      <c r="F482" s="41">
        <f>D482*0.9</f>
        <v>3510</v>
      </c>
      <c r="G482" s="42">
        <f>D482*0.9</f>
        <v>3510</v>
      </c>
      <c r="H482" s="59"/>
      <c r="I482" s="68"/>
      <c r="J482" s="69"/>
      <c r="K482" s="69"/>
    </row>
    <row r="483" ht="16.5" customHeight="1" spans="1:11">
      <c r="A483" s="36">
        <v>38</v>
      </c>
      <c r="B483" s="37">
        <v>120</v>
      </c>
      <c r="C483" s="63" t="s">
        <v>476</v>
      </c>
      <c r="D483" s="39">
        <v>25930</v>
      </c>
      <c r="E483" s="40">
        <f>D483*0.9</f>
        <v>23337</v>
      </c>
      <c r="F483" s="41">
        <f>D483*0.9</f>
        <v>23337</v>
      </c>
      <c r="G483" s="42">
        <f>D483*0.9</f>
        <v>23337</v>
      </c>
      <c r="H483" s="59"/>
      <c r="I483" s="68"/>
      <c r="J483" s="69"/>
      <c r="K483" s="69"/>
    </row>
    <row r="484" ht="16.5" customHeight="1" spans="1:11">
      <c r="A484" s="36">
        <v>17</v>
      </c>
      <c r="B484" s="37">
        <v>30</v>
      </c>
      <c r="C484" s="63" t="s">
        <v>476</v>
      </c>
      <c r="D484" s="39">
        <v>1030</v>
      </c>
      <c r="E484" s="40">
        <f>D484*0.9</f>
        <v>927</v>
      </c>
      <c r="F484" s="41">
        <f>D484*0.9</f>
        <v>927</v>
      </c>
      <c r="G484" s="42">
        <f>D484*0.9</f>
        <v>927</v>
      </c>
      <c r="H484" s="59"/>
      <c r="I484" s="68"/>
      <c r="J484" s="69"/>
      <c r="K484" s="69"/>
    </row>
    <row r="485" ht="16.5" customHeight="1" spans="1:11">
      <c r="A485" s="36">
        <v>13</v>
      </c>
      <c r="B485" s="43">
        <v>25</v>
      </c>
      <c r="C485" s="63" t="s">
        <v>477</v>
      </c>
      <c r="D485" s="39">
        <v>660</v>
      </c>
      <c r="E485" s="40">
        <f>D485*0.9</f>
        <v>594</v>
      </c>
      <c r="F485" s="41">
        <f>D485*0.9</f>
        <v>594</v>
      </c>
      <c r="G485" s="42">
        <f>D485*0.9</f>
        <v>594</v>
      </c>
      <c r="H485" s="59"/>
      <c r="I485" s="68"/>
      <c r="J485" s="69"/>
      <c r="K485" s="69"/>
    </row>
    <row r="486" ht="16.5" customHeight="1" spans="1:11">
      <c r="A486" s="36">
        <v>32</v>
      </c>
      <c r="B486" s="37">
        <v>100</v>
      </c>
      <c r="C486" s="61" t="s">
        <v>478</v>
      </c>
      <c r="D486" s="39">
        <v>11800</v>
      </c>
      <c r="E486" s="40">
        <f>D486*0.9</f>
        <v>10620</v>
      </c>
      <c r="F486" s="41">
        <f>D486*0.9</f>
        <v>10620</v>
      </c>
      <c r="G486" s="42">
        <f>D486*0.9</f>
        <v>10620</v>
      </c>
      <c r="H486" s="59"/>
      <c r="I486" s="68"/>
      <c r="J486" s="69"/>
      <c r="K486" s="69"/>
    </row>
    <row r="487" ht="16.5" customHeight="1" spans="1:11">
      <c r="A487" s="36">
        <v>32</v>
      </c>
      <c r="B487" s="36">
        <v>110</v>
      </c>
      <c r="C487" s="70" t="s">
        <v>479</v>
      </c>
      <c r="D487" s="39">
        <v>18400</v>
      </c>
      <c r="E487" s="40">
        <f>D487*0.9</f>
        <v>16560</v>
      </c>
      <c r="F487" s="41">
        <f>D487*0.9</f>
        <v>16560</v>
      </c>
      <c r="G487" s="42">
        <f>D487*0.9</f>
        <v>16560</v>
      </c>
      <c r="H487" s="59"/>
      <c r="I487" s="68"/>
      <c r="J487" s="69"/>
      <c r="K487" s="69"/>
    </row>
    <row r="488" ht="16.5" customHeight="1" spans="1:11">
      <c r="A488" s="36">
        <v>32</v>
      </c>
      <c r="B488" s="37">
        <v>110</v>
      </c>
      <c r="C488" s="63" t="s">
        <v>480</v>
      </c>
      <c r="D488" s="39">
        <v>18500</v>
      </c>
      <c r="E488" s="40">
        <f>D488*0.9</f>
        <v>16650</v>
      </c>
      <c r="F488" s="41">
        <f>D488*0.9</f>
        <v>16650</v>
      </c>
      <c r="G488" s="42">
        <f>D488*0.9</f>
        <v>16650</v>
      </c>
      <c r="H488" s="59"/>
      <c r="I488" s="68"/>
      <c r="J488" s="69"/>
      <c r="K488" s="69"/>
    </row>
    <row r="489" ht="16.5" customHeight="1" spans="1:11">
      <c r="A489" s="36">
        <v>23</v>
      </c>
      <c r="B489" s="37">
        <v>70</v>
      </c>
      <c r="C489" s="63" t="s">
        <v>481</v>
      </c>
      <c r="D489" s="39">
        <v>4990</v>
      </c>
      <c r="E489" s="40">
        <f>D489*0.9</f>
        <v>4491</v>
      </c>
      <c r="F489" s="41">
        <f>D489*0.9</f>
        <v>4491</v>
      </c>
      <c r="G489" s="42">
        <f>D489*0.9</f>
        <v>4491</v>
      </c>
      <c r="H489" s="59"/>
      <c r="I489" s="68"/>
      <c r="J489" s="69"/>
      <c r="K489" s="69"/>
    </row>
    <row r="490" ht="16.5" customHeight="1" spans="1:11">
      <c r="A490" s="36">
        <v>9</v>
      </c>
      <c r="B490" s="37">
        <v>25</v>
      </c>
      <c r="C490" s="61" t="s">
        <v>482</v>
      </c>
      <c r="D490" s="39">
        <v>290</v>
      </c>
      <c r="E490" s="40">
        <f>D490*0.9</f>
        <v>261</v>
      </c>
      <c r="F490" s="41">
        <f>D490*0.9</f>
        <v>261</v>
      </c>
      <c r="G490" s="42">
        <f>D490*0.9</f>
        <v>261</v>
      </c>
      <c r="H490" s="59"/>
      <c r="I490" s="68"/>
      <c r="J490" s="69"/>
      <c r="K490" s="69"/>
    </row>
    <row r="491" ht="16.5" customHeight="1" spans="1:11">
      <c r="A491" s="36">
        <v>19</v>
      </c>
      <c r="B491" s="53">
        <v>70</v>
      </c>
      <c r="C491" s="67" t="s">
        <v>482</v>
      </c>
      <c r="D491" s="45">
        <v>1250</v>
      </c>
      <c r="E491" s="40">
        <f>D491*0.9</f>
        <v>1125</v>
      </c>
      <c r="F491" s="41">
        <f>D491*0.9</f>
        <v>1125</v>
      </c>
      <c r="G491" s="42">
        <f>D491*0.9</f>
        <v>1125</v>
      </c>
      <c r="H491" s="59"/>
      <c r="I491" s="68"/>
      <c r="J491" s="69"/>
      <c r="K491" s="69"/>
    </row>
    <row r="492" ht="16.5" customHeight="1" spans="1:11">
      <c r="A492" s="36">
        <v>9</v>
      </c>
      <c r="B492" s="37">
        <v>25</v>
      </c>
      <c r="C492" s="63" t="s">
        <v>483</v>
      </c>
      <c r="D492" s="39">
        <v>290</v>
      </c>
      <c r="E492" s="40">
        <f>D492*0.9</f>
        <v>261</v>
      </c>
      <c r="F492" s="41">
        <f>D492*0.9</f>
        <v>261</v>
      </c>
      <c r="G492" s="42">
        <f>D492*0.9</f>
        <v>261</v>
      </c>
      <c r="H492" s="59"/>
      <c r="I492" s="68"/>
      <c r="J492" s="69"/>
      <c r="K492" s="69"/>
    </row>
    <row r="493" ht="16.5" customHeight="1" spans="1:11">
      <c r="A493" s="36">
        <v>32</v>
      </c>
      <c r="B493" s="37">
        <v>150</v>
      </c>
      <c r="C493" s="63" t="s">
        <v>484</v>
      </c>
      <c r="D493" s="39">
        <v>25950</v>
      </c>
      <c r="E493" s="40">
        <f>D493*0.9</f>
        <v>23355</v>
      </c>
      <c r="F493" s="41">
        <f>D493*0.9</f>
        <v>23355</v>
      </c>
      <c r="G493" s="42">
        <f>D493*0.9</f>
        <v>23355</v>
      </c>
      <c r="H493" s="59"/>
      <c r="I493" s="68"/>
      <c r="J493" s="69"/>
      <c r="K493" s="69"/>
    </row>
    <row r="494" ht="16.5" customHeight="1" spans="1:11">
      <c r="A494" s="36">
        <v>10</v>
      </c>
      <c r="B494" s="37">
        <v>13</v>
      </c>
      <c r="C494" s="61" t="s">
        <v>485</v>
      </c>
      <c r="D494" s="39">
        <v>295</v>
      </c>
      <c r="E494" s="40">
        <f>D494*0.9</f>
        <v>265.5</v>
      </c>
      <c r="F494" s="41">
        <f>D494*0.9</f>
        <v>265.5</v>
      </c>
      <c r="G494" s="42">
        <f>D494*0.9</f>
        <v>265.5</v>
      </c>
      <c r="H494" s="59"/>
      <c r="I494" s="68"/>
      <c r="J494" s="69"/>
      <c r="K494" s="69"/>
    </row>
    <row r="495" ht="16.5" customHeight="1" spans="1:11">
      <c r="A495" s="36">
        <v>9</v>
      </c>
      <c r="B495" s="53">
        <v>10</v>
      </c>
      <c r="C495" s="61" t="s">
        <v>485</v>
      </c>
      <c r="D495" s="39">
        <v>330</v>
      </c>
      <c r="E495" s="40">
        <f>D495*0.9</f>
        <v>297</v>
      </c>
      <c r="F495" s="41">
        <f>D495*0.9</f>
        <v>297</v>
      </c>
      <c r="G495" s="42">
        <f>D495*0.9</f>
        <v>297</v>
      </c>
      <c r="H495" s="59"/>
      <c r="I495" s="68"/>
      <c r="J495" s="69"/>
      <c r="K495" s="69"/>
    </row>
    <row r="496" ht="16.5" customHeight="1" spans="1:11">
      <c r="A496" s="36">
        <v>9</v>
      </c>
      <c r="B496" s="36">
        <v>15</v>
      </c>
      <c r="C496" s="71" t="s">
        <v>486</v>
      </c>
      <c r="D496" s="45">
        <v>480</v>
      </c>
      <c r="E496" s="40">
        <f>D496*0.9</f>
        <v>432</v>
      </c>
      <c r="F496" s="41">
        <f>D496*0.9</f>
        <v>432</v>
      </c>
      <c r="G496" s="42">
        <f>D496*0.9</f>
        <v>432</v>
      </c>
      <c r="H496" s="59"/>
      <c r="I496" s="68"/>
      <c r="J496" s="69"/>
      <c r="K496" s="69"/>
    </row>
    <row r="497" ht="16.5" customHeight="1" spans="1:11">
      <c r="A497" s="36">
        <v>12</v>
      </c>
      <c r="B497" s="36">
        <v>20</v>
      </c>
      <c r="C497" s="61" t="s">
        <v>487</v>
      </c>
      <c r="D497" s="45">
        <v>590</v>
      </c>
      <c r="E497" s="40">
        <f>D497*0.9</f>
        <v>531</v>
      </c>
      <c r="F497" s="41">
        <f>D497*0.9</f>
        <v>531</v>
      </c>
      <c r="G497" s="42">
        <f>D497*0.9</f>
        <v>531</v>
      </c>
      <c r="H497" s="59"/>
      <c r="I497" s="68"/>
      <c r="J497" s="69"/>
      <c r="K497" s="69"/>
    </row>
    <row r="498" ht="15.75" customHeight="1" spans="1:11">
      <c r="A498" s="36">
        <v>11</v>
      </c>
      <c r="B498" s="53">
        <v>20</v>
      </c>
      <c r="C498" s="61" t="s">
        <v>488</v>
      </c>
      <c r="D498" s="39">
        <v>430</v>
      </c>
      <c r="E498" s="40">
        <f>D498*0.9</f>
        <v>387</v>
      </c>
      <c r="F498" s="41">
        <f>D498*0.9</f>
        <v>387</v>
      </c>
      <c r="G498" s="42">
        <f>D498*0.9</f>
        <v>387</v>
      </c>
      <c r="H498" s="59"/>
      <c r="I498" s="68"/>
      <c r="J498" s="69"/>
      <c r="K498" s="69"/>
    </row>
    <row r="499" ht="16.5" customHeight="1" spans="1:11">
      <c r="A499" s="36">
        <v>23</v>
      </c>
      <c r="B499" s="53">
        <v>55</v>
      </c>
      <c r="C499" s="61" t="s">
        <v>489</v>
      </c>
      <c r="D499" s="39">
        <v>5350</v>
      </c>
      <c r="E499" s="40">
        <f>D499*0.9</f>
        <v>4815</v>
      </c>
      <c r="F499" s="41">
        <f>D499*0.9</f>
        <v>4815</v>
      </c>
      <c r="G499" s="42">
        <f>D499*0.9</f>
        <v>4815</v>
      </c>
      <c r="H499" s="59"/>
      <c r="I499" s="68"/>
      <c r="J499" s="69"/>
      <c r="K499" s="69"/>
    </row>
    <row r="500" ht="16.5" customHeight="1" spans="1:11">
      <c r="A500" s="36">
        <v>19</v>
      </c>
      <c r="B500" s="53">
        <v>40</v>
      </c>
      <c r="C500" s="61" t="s">
        <v>490</v>
      </c>
      <c r="D500" s="39">
        <v>2630</v>
      </c>
      <c r="E500" s="40">
        <f>D500*0.9</f>
        <v>2367</v>
      </c>
      <c r="F500" s="41">
        <f>D500*0.9</f>
        <v>2367</v>
      </c>
      <c r="G500" s="42">
        <f>D500*0.9</f>
        <v>2367</v>
      </c>
      <c r="H500" s="59"/>
      <c r="I500" s="68"/>
      <c r="J500" s="69"/>
      <c r="K500" s="69"/>
    </row>
    <row r="501" ht="16.5" customHeight="1" spans="1:11">
      <c r="A501" s="36">
        <v>20</v>
      </c>
      <c r="B501" s="53">
        <v>85</v>
      </c>
      <c r="C501" s="61" t="s">
        <v>491</v>
      </c>
      <c r="D501" s="39">
        <v>2780</v>
      </c>
      <c r="E501" s="40">
        <f>D501*0.9</f>
        <v>2502</v>
      </c>
      <c r="F501" s="41">
        <f>D501*0.9</f>
        <v>2502</v>
      </c>
      <c r="G501" s="42">
        <f>D501*0.9</f>
        <v>2502</v>
      </c>
      <c r="H501" s="59"/>
      <c r="I501" s="68"/>
      <c r="J501" s="69"/>
      <c r="K501" s="69"/>
    </row>
    <row r="502" ht="16.5" customHeight="1" spans="1:11">
      <c r="A502" s="36">
        <v>13</v>
      </c>
      <c r="B502" s="53">
        <v>45</v>
      </c>
      <c r="C502" s="63" t="s">
        <v>492</v>
      </c>
      <c r="D502" s="39">
        <v>650</v>
      </c>
      <c r="E502" s="40">
        <f>D502*0.9</f>
        <v>585</v>
      </c>
      <c r="F502" s="41">
        <f>D502*0.9</f>
        <v>585</v>
      </c>
      <c r="G502" s="42">
        <f>D502*0.9</f>
        <v>585</v>
      </c>
      <c r="H502" s="59"/>
      <c r="I502" s="68"/>
      <c r="J502" s="69"/>
      <c r="K502" s="69"/>
    </row>
    <row r="503" ht="16.5" customHeight="1" spans="1:11">
      <c r="A503" s="36">
        <v>12</v>
      </c>
      <c r="B503" s="36">
        <v>40</v>
      </c>
      <c r="C503" s="63" t="s">
        <v>493</v>
      </c>
      <c r="D503" s="45">
        <v>950</v>
      </c>
      <c r="E503" s="40">
        <f>D503*0.9</f>
        <v>855</v>
      </c>
      <c r="F503" s="41">
        <f>D503*0.9</f>
        <v>855</v>
      </c>
      <c r="G503" s="42">
        <f>D503*0.9</f>
        <v>855</v>
      </c>
      <c r="H503" s="59"/>
      <c r="I503" s="68"/>
      <c r="J503" s="69"/>
      <c r="K503" s="69"/>
    </row>
    <row r="504" ht="16.5" customHeight="1" spans="1:11">
      <c r="A504" s="36">
        <v>12</v>
      </c>
      <c r="B504" s="53">
        <v>29</v>
      </c>
      <c r="C504" s="63" t="s">
        <v>494</v>
      </c>
      <c r="D504" s="39">
        <v>530</v>
      </c>
      <c r="E504" s="40">
        <f>D504*0.9</f>
        <v>477</v>
      </c>
      <c r="F504" s="41">
        <f>D504*0.9</f>
        <v>477</v>
      </c>
      <c r="G504" s="42">
        <f>D504*0.9</f>
        <v>477</v>
      </c>
      <c r="H504" s="59"/>
      <c r="I504" s="68"/>
      <c r="J504" s="69"/>
      <c r="K504" s="69"/>
    </row>
    <row r="505" ht="16.5" customHeight="1" spans="1:11">
      <c r="A505" s="36">
        <v>12</v>
      </c>
      <c r="B505" s="53">
        <v>30</v>
      </c>
      <c r="C505" s="63" t="s">
        <v>495</v>
      </c>
      <c r="D505" s="39">
        <v>200</v>
      </c>
      <c r="E505" s="40">
        <f>D505*0.9</f>
        <v>180</v>
      </c>
      <c r="F505" s="41">
        <f>D505*0.9</f>
        <v>180</v>
      </c>
      <c r="G505" s="42">
        <f>D505*0.9</f>
        <v>180</v>
      </c>
      <c r="H505" s="59"/>
      <c r="I505" s="68"/>
      <c r="J505" s="69"/>
      <c r="K505" s="69"/>
    </row>
    <row r="506" ht="16.5" customHeight="1" spans="1:11">
      <c r="A506" s="36">
        <v>9</v>
      </c>
      <c r="B506" s="53">
        <v>10</v>
      </c>
      <c r="C506" s="63" t="s">
        <v>496</v>
      </c>
      <c r="D506" s="39">
        <v>50</v>
      </c>
      <c r="E506" s="40">
        <f>D506*0.9</f>
        <v>45</v>
      </c>
      <c r="F506" s="41">
        <f>D506*0.9</f>
        <v>45</v>
      </c>
      <c r="G506" s="42">
        <f>D506*0.9</f>
        <v>45</v>
      </c>
      <c r="H506" s="59"/>
      <c r="I506" s="68"/>
      <c r="J506" s="69"/>
      <c r="K506" s="69"/>
    </row>
    <row r="507" ht="16.5" customHeight="1" spans="1:11">
      <c r="A507" s="36">
        <v>22</v>
      </c>
      <c r="B507" s="36">
        <v>45</v>
      </c>
      <c r="C507" s="63" t="s">
        <v>497</v>
      </c>
      <c r="D507" s="45">
        <v>1730</v>
      </c>
      <c r="E507" s="40">
        <f>D507*0.9</f>
        <v>1557</v>
      </c>
      <c r="F507" s="41">
        <f>D507*0.9</f>
        <v>1557</v>
      </c>
      <c r="G507" s="42">
        <f>D507*0.9</f>
        <v>1557</v>
      </c>
      <c r="H507" s="59"/>
      <c r="I507" s="68"/>
      <c r="J507" s="69"/>
      <c r="K507" s="69"/>
    </row>
    <row r="508" ht="16.5" customHeight="1" spans="1:11">
      <c r="A508" s="36">
        <v>19</v>
      </c>
      <c r="B508" s="53">
        <v>45</v>
      </c>
      <c r="C508" s="61" t="s">
        <v>498</v>
      </c>
      <c r="D508" s="39">
        <v>790</v>
      </c>
      <c r="E508" s="40">
        <f>D508*0.9</f>
        <v>711</v>
      </c>
      <c r="F508" s="41">
        <f>D508*0.9</f>
        <v>711</v>
      </c>
      <c r="G508" s="42">
        <f>D508*0.9</f>
        <v>711</v>
      </c>
      <c r="H508" s="59"/>
      <c r="I508" s="68"/>
      <c r="J508" s="69"/>
      <c r="K508" s="69"/>
    </row>
    <row r="509" ht="16.5" customHeight="1" spans="1:11">
      <c r="A509" s="36">
        <v>21</v>
      </c>
      <c r="B509" s="53">
        <v>60</v>
      </c>
      <c r="C509" s="61" t="s">
        <v>498</v>
      </c>
      <c r="D509" s="39">
        <v>850</v>
      </c>
      <c r="E509" s="40">
        <f>D509*0.9</f>
        <v>765</v>
      </c>
      <c r="F509" s="41">
        <f>D509*0.9</f>
        <v>765</v>
      </c>
      <c r="G509" s="42">
        <f>D509*0.9</f>
        <v>765</v>
      </c>
      <c r="H509" s="59"/>
      <c r="I509" s="68"/>
      <c r="J509" s="69"/>
      <c r="K509" s="69"/>
    </row>
    <row r="510" ht="16.5" customHeight="1" spans="1:11">
      <c r="A510" s="36">
        <v>6</v>
      </c>
      <c r="B510" s="53">
        <v>10</v>
      </c>
      <c r="C510" s="61" t="s">
        <v>499</v>
      </c>
      <c r="D510" s="39">
        <v>190</v>
      </c>
      <c r="E510" s="40">
        <f>D510*0.9</f>
        <v>171</v>
      </c>
      <c r="F510" s="41">
        <f>D510*0.9</f>
        <v>171</v>
      </c>
      <c r="G510" s="42">
        <f>D510*0.9</f>
        <v>171</v>
      </c>
      <c r="H510" s="59"/>
      <c r="I510" s="68"/>
      <c r="J510" s="69"/>
      <c r="K510" s="69"/>
    </row>
    <row r="511" ht="16.5" customHeight="1" spans="1:11">
      <c r="A511" s="36">
        <v>6</v>
      </c>
      <c r="B511" s="53">
        <v>10</v>
      </c>
      <c r="C511" s="63" t="s">
        <v>500</v>
      </c>
      <c r="D511" s="39">
        <v>195</v>
      </c>
      <c r="E511" s="40">
        <f>D511*0.9</f>
        <v>175.5</v>
      </c>
      <c r="F511" s="41">
        <f>D511*0.9</f>
        <v>175.5</v>
      </c>
      <c r="G511" s="42">
        <f>D511*0.9</f>
        <v>175.5</v>
      </c>
      <c r="H511" s="59"/>
      <c r="I511" s="68"/>
      <c r="J511" s="69"/>
      <c r="K511" s="69"/>
    </row>
    <row r="512" ht="16.5" customHeight="1" spans="1:11">
      <c r="A512" s="36">
        <v>11</v>
      </c>
      <c r="B512" s="53">
        <v>25</v>
      </c>
      <c r="C512" s="61" t="s">
        <v>501</v>
      </c>
      <c r="D512" s="39">
        <v>490</v>
      </c>
      <c r="E512" s="40">
        <f>D512*0.9</f>
        <v>441</v>
      </c>
      <c r="F512" s="41">
        <f>D512*0.9</f>
        <v>441</v>
      </c>
      <c r="G512" s="42">
        <f>D512*0.9</f>
        <v>441</v>
      </c>
      <c r="H512" s="59"/>
      <c r="I512" s="68"/>
      <c r="J512" s="69"/>
      <c r="K512" s="69"/>
    </row>
    <row r="513" ht="16.5" customHeight="1" spans="1:11">
      <c r="A513" s="36">
        <v>11</v>
      </c>
      <c r="B513" s="36">
        <v>25</v>
      </c>
      <c r="C513" s="63" t="s">
        <v>502</v>
      </c>
      <c r="D513" s="45">
        <v>490</v>
      </c>
      <c r="E513" s="40">
        <f>D513*0.9</f>
        <v>441</v>
      </c>
      <c r="F513" s="41">
        <f>D513*0.9</f>
        <v>441</v>
      </c>
      <c r="G513" s="42">
        <f>D513*0.9</f>
        <v>441</v>
      </c>
      <c r="H513" s="59"/>
      <c r="I513" s="68"/>
      <c r="J513" s="69"/>
      <c r="K513" s="69"/>
    </row>
    <row r="514" ht="16.5" customHeight="1" spans="1:11">
      <c r="A514" s="36">
        <v>6</v>
      </c>
      <c r="B514" s="53">
        <v>10</v>
      </c>
      <c r="C514" s="61" t="s">
        <v>503</v>
      </c>
      <c r="D514" s="39">
        <v>190</v>
      </c>
      <c r="E514" s="40">
        <f>D514*0.9</f>
        <v>171</v>
      </c>
      <c r="F514" s="41">
        <f>D514*0.9</f>
        <v>171</v>
      </c>
      <c r="G514" s="42">
        <f>D514*0.9</f>
        <v>171</v>
      </c>
      <c r="H514" s="59"/>
      <c r="I514" s="68"/>
      <c r="J514" s="69"/>
      <c r="K514" s="69"/>
    </row>
    <row r="515" ht="16.5" customHeight="1" spans="1:11">
      <c r="A515" s="36" t="s">
        <v>290</v>
      </c>
      <c r="B515" s="53">
        <v>40</v>
      </c>
      <c r="C515" s="61" t="s">
        <v>504</v>
      </c>
      <c r="D515" s="39">
        <v>730</v>
      </c>
      <c r="E515" s="40">
        <f>D515*0.9</f>
        <v>657</v>
      </c>
      <c r="F515" s="41">
        <f>D515*0.9</f>
        <v>657</v>
      </c>
      <c r="G515" s="42">
        <f>D515*0.9</f>
        <v>657</v>
      </c>
      <c r="H515" s="59"/>
      <c r="I515" s="68"/>
      <c r="J515" s="69"/>
      <c r="K515" s="69"/>
    </row>
    <row r="516" ht="16.5" customHeight="1" spans="1:11">
      <c r="A516" s="36" t="s">
        <v>428</v>
      </c>
      <c r="B516" s="53">
        <v>150</v>
      </c>
      <c r="C516" s="61" t="s">
        <v>505</v>
      </c>
      <c r="D516" s="39">
        <v>4500</v>
      </c>
      <c r="E516" s="40">
        <f>D516*0.9</f>
        <v>4050</v>
      </c>
      <c r="F516" s="41">
        <f>D516*0.9</f>
        <v>4050</v>
      </c>
      <c r="G516" s="42">
        <f>D516*0.9</f>
        <v>4050</v>
      </c>
      <c r="H516" s="59"/>
      <c r="I516" s="68"/>
      <c r="J516" s="69"/>
      <c r="K516" s="69"/>
    </row>
    <row r="517" ht="16.5" customHeight="1" spans="1:11">
      <c r="A517" s="36" t="s">
        <v>428</v>
      </c>
      <c r="B517" s="53">
        <v>140</v>
      </c>
      <c r="C517" s="67" t="s">
        <v>505</v>
      </c>
      <c r="D517" s="39">
        <v>4300</v>
      </c>
      <c r="E517" s="40">
        <f>D517*0.9</f>
        <v>3870</v>
      </c>
      <c r="F517" s="41">
        <f>D517*0.9</f>
        <v>3870</v>
      </c>
      <c r="G517" s="42">
        <f>D517*0.9</f>
        <v>3870</v>
      </c>
      <c r="H517" s="59"/>
      <c r="I517" s="68"/>
      <c r="J517" s="69"/>
      <c r="K517" s="69"/>
    </row>
    <row r="518" ht="16.5" customHeight="1" spans="1:11">
      <c r="A518" s="36" t="s">
        <v>411</v>
      </c>
      <c r="B518" s="53">
        <v>90</v>
      </c>
      <c r="C518" s="61" t="s">
        <v>506</v>
      </c>
      <c r="D518" s="39">
        <v>2450</v>
      </c>
      <c r="E518" s="40">
        <f>D518*0.9</f>
        <v>2205</v>
      </c>
      <c r="F518" s="41">
        <f>D518*0.9</f>
        <v>2205</v>
      </c>
      <c r="G518" s="42">
        <f>D518*0.9</f>
        <v>2205</v>
      </c>
      <c r="H518" s="59"/>
      <c r="I518" s="68"/>
      <c r="J518" s="69"/>
      <c r="K518" s="69"/>
    </row>
    <row r="519" ht="16.5" customHeight="1" spans="1:11">
      <c r="A519" s="36">
        <v>26</v>
      </c>
      <c r="B519" s="53">
        <v>160</v>
      </c>
      <c r="C519" s="61" t="s">
        <v>507</v>
      </c>
      <c r="D519" s="39">
        <v>2350</v>
      </c>
      <c r="E519" s="40">
        <f>D519*0.9</f>
        <v>2115</v>
      </c>
      <c r="F519" s="41">
        <f>D519*0.9</f>
        <v>2115</v>
      </c>
      <c r="G519" s="42">
        <f>D519*0.9</f>
        <v>2115</v>
      </c>
      <c r="H519" s="59"/>
      <c r="I519" s="68"/>
      <c r="J519" s="69"/>
      <c r="K519" s="69"/>
    </row>
    <row r="520" ht="16.5" customHeight="1" spans="1:11">
      <c r="A520" s="36">
        <v>26</v>
      </c>
      <c r="B520" s="53">
        <v>150</v>
      </c>
      <c r="C520" s="63" t="s">
        <v>507</v>
      </c>
      <c r="D520" s="39">
        <v>2490</v>
      </c>
      <c r="E520" s="40">
        <f>D520*0.9</f>
        <v>2241</v>
      </c>
      <c r="F520" s="41">
        <f>D520*0.9</f>
        <v>2241</v>
      </c>
      <c r="G520" s="42">
        <f>D520*0.9</f>
        <v>2241</v>
      </c>
      <c r="H520" s="59"/>
      <c r="I520" s="68"/>
      <c r="J520" s="69"/>
      <c r="K520" s="69"/>
    </row>
    <row r="521" ht="16.5" customHeight="1" spans="1:11">
      <c r="A521" s="36">
        <v>26</v>
      </c>
      <c r="B521" s="53">
        <v>140</v>
      </c>
      <c r="C521" s="63" t="s">
        <v>507</v>
      </c>
      <c r="D521" s="39">
        <v>2490</v>
      </c>
      <c r="E521" s="40">
        <f>D521*0.9</f>
        <v>2241</v>
      </c>
      <c r="F521" s="41">
        <f>D521*0.9</f>
        <v>2241</v>
      </c>
      <c r="G521" s="42">
        <f>D521*0.9</f>
        <v>2241</v>
      </c>
      <c r="H521" s="59"/>
      <c r="I521" s="68"/>
      <c r="J521" s="69"/>
      <c r="K521" s="69"/>
    </row>
    <row r="522" ht="16.5" customHeight="1" spans="1:11">
      <c r="A522" s="36">
        <v>23</v>
      </c>
      <c r="B522" s="53">
        <v>120</v>
      </c>
      <c r="C522" s="61" t="s">
        <v>508</v>
      </c>
      <c r="D522" s="39">
        <v>2780</v>
      </c>
      <c r="E522" s="40">
        <f>D522*0.9</f>
        <v>2502</v>
      </c>
      <c r="F522" s="41">
        <f>D522*0.9</f>
        <v>2502</v>
      </c>
      <c r="G522" s="42">
        <f>D522*0.9</f>
        <v>2502</v>
      </c>
      <c r="H522" s="59"/>
      <c r="I522" s="68"/>
      <c r="J522" s="69"/>
      <c r="K522" s="69"/>
    </row>
    <row r="523" ht="16.5" customHeight="1" spans="1:11">
      <c r="A523" s="36">
        <v>12</v>
      </c>
      <c r="B523" s="53">
        <v>30</v>
      </c>
      <c r="C523" s="63" t="s">
        <v>509</v>
      </c>
      <c r="D523" s="39">
        <v>490</v>
      </c>
      <c r="E523" s="40">
        <f>D523*0.9</f>
        <v>441</v>
      </c>
      <c r="F523" s="41">
        <f>D523*0.9</f>
        <v>441</v>
      </c>
      <c r="G523" s="42">
        <f>D523*0.9</f>
        <v>441</v>
      </c>
      <c r="H523" s="59"/>
      <c r="I523" s="68"/>
      <c r="J523" s="69"/>
      <c r="K523" s="69"/>
    </row>
    <row r="524" ht="16.5" customHeight="1" spans="1:11">
      <c r="A524" s="36">
        <v>11</v>
      </c>
      <c r="B524" s="53">
        <v>27</v>
      </c>
      <c r="C524" s="70" t="s">
        <v>510</v>
      </c>
      <c r="D524" s="39">
        <v>490</v>
      </c>
      <c r="E524" s="40">
        <f>D524*0.9</f>
        <v>441</v>
      </c>
      <c r="F524" s="41">
        <f>D524*0.9</f>
        <v>441</v>
      </c>
      <c r="G524" s="42">
        <f>D524*0.9</f>
        <v>441</v>
      </c>
      <c r="H524" s="59"/>
      <c r="I524" s="68"/>
      <c r="J524" s="69"/>
      <c r="K524" s="69"/>
    </row>
    <row r="525" ht="16.5" customHeight="1" spans="1:11">
      <c r="A525" s="36">
        <v>12</v>
      </c>
      <c r="B525" s="53">
        <v>28</v>
      </c>
      <c r="C525" s="67" t="s">
        <v>511</v>
      </c>
      <c r="D525" s="39">
        <v>550</v>
      </c>
      <c r="E525" s="40">
        <f>D525*0.9</f>
        <v>495</v>
      </c>
      <c r="F525" s="41">
        <f>D525*0.9</f>
        <v>495</v>
      </c>
      <c r="G525" s="42">
        <f>D525*0.9</f>
        <v>495</v>
      </c>
      <c r="H525" s="59"/>
      <c r="I525" s="68"/>
      <c r="J525" s="69"/>
      <c r="K525" s="69"/>
    </row>
    <row r="526" ht="16.5" customHeight="1" spans="1:11">
      <c r="A526" s="36">
        <v>23</v>
      </c>
      <c r="B526" s="53">
        <v>120</v>
      </c>
      <c r="C526" s="67" t="s">
        <v>512</v>
      </c>
      <c r="D526" s="39">
        <v>4200</v>
      </c>
      <c r="E526" s="40">
        <f>D526*0.9</f>
        <v>3780</v>
      </c>
      <c r="F526" s="41">
        <f>D526*0.9</f>
        <v>3780</v>
      </c>
      <c r="G526" s="42">
        <f>D526*0.9</f>
        <v>3780</v>
      </c>
      <c r="H526" s="59"/>
      <c r="I526" s="68"/>
      <c r="J526" s="69"/>
      <c r="K526" s="69"/>
    </row>
    <row r="527" ht="16.5" customHeight="1" spans="1:11">
      <c r="A527" s="36">
        <v>24</v>
      </c>
      <c r="B527" s="36">
        <v>140</v>
      </c>
      <c r="C527" s="70" t="s">
        <v>513</v>
      </c>
      <c r="D527" s="45">
        <v>3590</v>
      </c>
      <c r="E527" s="40">
        <f>D527*0.9</f>
        <v>3231</v>
      </c>
      <c r="F527" s="41">
        <f>D527*0.9</f>
        <v>3231</v>
      </c>
      <c r="G527" s="42">
        <f>D527*0.9</f>
        <v>3231</v>
      </c>
      <c r="H527" s="59"/>
      <c r="I527" s="68"/>
      <c r="J527" s="69"/>
      <c r="K527" s="69"/>
    </row>
    <row r="528" ht="16.5" customHeight="1" spans="1:11">
      <c r="A528" s="36">
        <v>12</v>
      </c>
      <c r="B528" s="36">
        <v>35</v>
      </c>
      <c r="C528" s="67" t="s">
        <v>514</v>
      </c>
      <c r="D528" s="45">
        <v>595</v>
      </c>
      <c r="E528" s="40">
        <f>D528*0.9</f>
        <v>535.5</v>
      </c>
      <c r="F528" s="41">
        <f>D528*0.9</f>
        <v>535.5</v>
      </c>
      <c r="G528" s="42">
        <f>D528*0.9</f>
        <v>535.5</v>
      </c>
      <c r="H528" s="59"/>
      <c r="I528" s="68"/>
      <c r="J528" s="69"/>
      <c r="K528" s="69"/>
    </row>
    <row r="529" ht="16.5" customHeight="1" spans="1:11">
      <c r="A529" s="36">
        <v>13</v>
      </c>
      <c r="B529" s="36">
        <v>40</v>
      </c>
      <c r="C529" s="67" t="s">
        <v>515</v>
      </c>
      <c r="D529" s="45">
        <v>790</v>
      </c>
      <c r="E529" s="40">
        <f>D529*0.9</f>
        <v>711</v>
      </c>
      <c r="F529" s="41">
        <f>D529*0.9</f>
        <v>711</v>
      </c>
      <c r="G529" s="42">
        <f>D529*0.9</f>
        <v>711</v>
      </c>
      <c r="H529" s="59"/>
      <c r="I529" s="68"/>
      <c r="J529" s="69"/>
      <c r="K529" s="69"/>
    </row>
    <row r="530" ht="16.5" customHeight="1" spans="1:11">
      <c r="A530" s="36">
        <v>27</v>
      </c>
      <c r="B530" s="36">
        <v>55</v>
      </c>
      <c r="C530" s="70" t="s">
        <v>516</v>
      </c>
      <c r="D530" s="45">
        <v>2830</v>
      </c>
      <c r="E530" s="40">
        <f>D530*0.9</f>
        <v>2547</v>
      </c>
      <c r="F530" s="41">
        <f>D530*0.9</f>
        <v>2547</v>
      </c>
      <c r="G530" s="42">
        <f>D530*0.9</f>
        <v>2547</v>
      </c>
      <c r="H530" s="59"/>
      <c r="I530" s="68"/>
      <c r="J530" s="69"/>
      <c r="K530" s="69"/>
    </row>
    <row r="531" ht="16.5" customHeight="1" spans="1:11">
      <c r="A531" s="36">
        <v>9</v>
      </c>
      <c r="B531" s="53">
        <v>17</v>
      </c>
      <c r="C531" s="67" t="s">
        <v>516</v>
      </c>
      <c r="D531" s="39">
        <v>160</v>
      </c>
      <c r="E531" s="40">
        <f>D531*0.9</f>
        <v>144</v>
      </c>
      <c r="F531" s="41">
        <f>D531*0.9</f>
        <v>144</v>
      </c>
      <c r="G531" s="42">
        <f>D531*0.9</f>
        <v>144</v>
      </c>
      <c r="H531" s="59"/>
      <c r="I531" s="68"/>
      <c r="J531" s="69"/>
      <c r="K531" s="69"/>
    </row>
    <row r="532" ht="16.5" customHeight="1" spans="1:11">
      <c r="A532" s="36">
        <v>12</v>
      </c>
      <c r="B532" s="53">
        <v>25</v>
      </c>
      <c r="C532" s="67" t="s">
        <v>516</v>
      </c>
      <c r="D532" s="39">
        <v>220</v>
      </c>
      <c r="E532" s="40">
        <f>D532*0.9</f>
        <v>198</v>
      </c>
      <c r="F532" s="41">
        <f>D532*0.9</f>
        <v>198</v>
      </c>
      <c r="G532" s="42">
        <f>D532*0.9</f>
        <v>198</v>
      </c>
      <c r="H532" s="59"/>
      <c r="I532" s="68"/>
      <c r="J532" s="69"/>
      <c r="K532" s="69"/>
    </row>
    <row r="533" ht="16.5" customHeight="1" spans="1:11">
      <c r="A533" s="36">
        <v>38</v>
      </c>
      <c r="B533" s="36">
        <v>80</v>
      </c>
      <c r="C533" s="70" t="s">
        <v>517</v>
      </c>
      <c r="D533" s="45">
        <v>20350</v>
      </c>
      <c r="E533" s="40">
        <f>D533*0.9</f>
        <v>18315</v>
      </c>
      <c r="F533" s="41">
        <f>D533*0.9</f>
        <v>18315</v>
      </c>
      <c r="G533" s="42">
        <f>D533*0.9</f>
        <v>18315</v>
      </c>
      <c r="H533" s="59"/>
      <c r="I533" s="68"/>
      <c r="J533" s="69"/>
      <c r="K533" s="69"/>
    </row>
    <row r="534" ht="16.5" customHeight="1" spans="1:11">
      <c r="A534" s="36">
        <v>48</v>
      </c>
      <c r="B534" s="36">
        <v>90</v>
      </c>
      <c r="C534" s="63" t="s">
        <v>518</v>
      </c>
      <c r="D534" s="45">
        <v>25300</v>
      </c>
      <c r="E534" s="40">
        <f>D534*0.9</f>
        <v>22770</v>
      </c>
      <c r="F534" s="41">
        <f>D534*0.9</f>
        <v>22770</v>
      </c>
      <c r="G534" s="42">
        <f>D534*0.9</f>
        <v>22770</v>
      </c>
      <c r="H534" s="62"/>
      <c r="I534" s="68"/>
      <c r="J534" s="69"/>
      <c r="K534" s="69"/>
    </row>
    <row r="535" ht="16.5" customHeight="1" spans="1:11">
      <c r="A535" s="36">
        <v>48</v>
      </c>
      <c r="B535" s="53">
        <v>90</v>
      </c>
      <c r="C535" s="61" t="s">
        <v>518</v>
      </c>
      <c r="D535" s="39">
        <v>24900</v>
      </c>
      <c r="E535" s="40">
        <f>D535*0.9</f>
        <v>22410</v>
      </c>
      <c r="F535" s="41">
        <f>D535*0.9</f>
        <v>22410</v>
      </c>
      <c r="G535" s="42">
        <f>D535*0.9</f>
        <v>22410</v>
      </c>
      <c r="H535" s="62"/>
      <c r="I535" s="68"/>
      <c r="J535" s="69"/>
      <c r="K535" s="69"/>
    </row>
    <row r="536" ht="16.5" customHeight="1" spans="1:11">
      <c r="A536" s="36">
        <v>38</v>
      </c>
      <c r="B536" s="36">
        <v>65</v>
      </c>
      <c r="C536" s="63" t="s">
        <v>519</v>
      </c>
      <c r="D536" s="45">
        <v>20300</v>
      </c>
      <c r="E536" s="40">
        <f>D536*0.9</f>
        <v>18270</v>
      </c>
      <c r="F536" s="41">
        <f>D536*0.9</f>
        <v>18270</v>
      </c>
      <c r="G536" s="42">
        <f>D536*0.9</f>
        <v>18270</v>
      </c>
      <c r="H536" s="62"/>
      <c r="I536" s="68"/>
      <c r="J536" s="69"/>
      <c r="K536" s="69"/>
    </row>
    <row r="537" ht="16.5" customHeight="1" spans="1:11">
      <c r="A537" s="36">
        <v>38</v>
      </c>
      <c r="B537" s="53">
        <v>65</v>
      </c>
      <c r="C537" s="61" t="s">
        <v>519</v>
      </c>
      <c r="D537" s="39">
        <v>19700</v>
      </c>
      <c r="E537" s="40">
        <f>D537*0.9</f>
        <v>17730</v>
      </c>
      <c r="F537" s="41">
        <f>D537*0.9</f>
        <v>17730</v>
      </c>
      <c r="G537" s="42">
        <f>D537*0.9</f>
        <v>17730</v>
      </c>
      <c r="H537" s="59"/>
      <c r="I537" s="68"/>
      <c r="J537" s="69"/>
      <c r="K537" s="69"/>
    </row>
    <row r="538" ht="16.5" customHeight="1" spans="1:11">
      <c r="A538" s="36">
        <v>23</v>
      </c>
      <c r="B538" s="36">
        <v>50</v>
      </c>
      <c r="C538" s="70" t="s">
        <v>520</v>
      </c>
      <c r="D538" s="45">
        <v>7250</v>
      </c>
      <c r="E538" s="40">
        <f>D538*0.9</f>
        <v>6525</v>
      </c>
      <c r="F538" s="41">
        <f>D538*0.9</f>
        <v>6525</v>
      </c>
      <c r="G538" s="42">
        <f>D538*0.9</f>
        <v>6525</v>
      </c>
      <c r="H538" s="59"/>
      <c r="I538" s="68"/>
      <c r="J538" s="69"/>
      <c r="K538" s="69"/>
    </row>
    <row r="539" ht="16.5" customHeight="1" spans="1:11">
      <c r="A539" s="36">
        <v>32</v>
      </c>
      <c r="B539" s="53">
        <v>95</v>
      </c>
      <c r="C539" s="67" t="s">
        <v>521</v>
      </c>
      <c r="D539" s="39">
        <v>13960</v>
      </c>
      <c r="E539" s="40">
        <f>D539*0.9</f>
        <v>12564</v>
      </c>
      <c r="F539" s="41">
        <f>D539*0.9</f>
        <v>12564</v>
      </c>
      <c r="G539" s="42">
        <f>D539*0.9</f>
        <v>12564</v>
      </c>
      <c r="H539" s="59"/>
      <c r="I539" s="68"/>
      <c r="J539" s="69"/>
      <c r="K539" s="69"/>
    </row>
    <row r="540" ht="16.5" customHeight="1" spans="1:11">
      <c r="A540" s="36">
        <v>38</v>
      </c>
      <c r="B540" s="36">
        <v>90</v>
      </c>
      <c r="C540" s="70" t="s">
        <v>522</v>
      </c>
      <c r="D540" s="45">
        <v>28999</v>
      </c>
      <c r="E540" s="40">
        <f>D540*0.9</f>
        <v>26099.1</v>
      </c>
      <c r="F540" s="41">
        <f>D540*0.9</f>
        <v>26099.1</v>
      </c>
      <c r="G540" s="42">
        <f>D540*0.9</f>
        <v>26099.1</v>
      </c>
      <c r="H540" s="59"/>
      <c r="I540" s="68"/>
      <c r="J540" s="69"/>
      <c r="K540" s="69"/>
    </row>
    <row r="541" ht="16.5" customHeight="1" spans="1:11">
      <c r="A541" s="36">
        <v>26</v>
      </c>
      <c r="B541" s="36">
        <v>120</v>
      </c>
      <c r="C541" s="70" t="s">
        <v>523</v>
      </c>
      <c r="D541" s="45">
        <v>24500</v>
      </c>
      <c r="E541" s="40">
        <f>D541*0.9</f>
        <v>22050</v>
      </c>
      <c r="F541" s="41">
        <f>D541*0.9</f>
        <v>22050</v>
      </c>
      <c r="G541" s="42">
        <f>D541*0.9</f>
        <v>22050</v>
      </c>
      <c r="H541" s="59"/>
      <c r="I541" s="68"/>
      <c r="J541" s="69"/>
      <c r="K541" s="69"/>
    </row>
    <row r="542" ht="16.5" customHeight="1" spans="1:11">
      <c r="A542" s="36">
        <v>48</v>
      </c>
      <c r="B542" s="36">
        <v>80</v>
      </c>
      <c r="C542" s="70" t="s">
        <v>524</v>
      </c>
      <c r="D542" s="45">
        <v>25300</v>
      </c>
      <c r="E542" s="40">
        <f>D542*0.9</f>
        <v>22770</v>
      </c>
      <c r="F542" s="41">
        <f>D542*0.9</f>
        <v>22770</v>
      </c>
      <c r="G542" s="42">
        <f>D542*0.9</f>
        <v>22770</v>
      </c>
      <c r="H542" s="59"/>
      <c r="I542" s="68"/>
      <c r="J542" s="69"/>
      <c r="K542" s="69"/>
    </row>
    <row r="543" ht="16.5" customHeight="1" spans="1:11">
      <c r="A543" s="36">
        <v>12</v>
      </c>
      <c r="B543" s="53">
        <v>27</v>
      </c>
      <c r="C543" s="67" t="s">
        <v>525</v>
      </c>
      <c r="D543" s="39">
        <v>220</v>
      </c>
      <c r="E543" s="40">
        <f>D543*0.9</f>
        <v>198</v>
      </c>
      <c r="F543" s="41">
        <f>D543*0.9</f>
        <v>198</v>
      </c>
      <c r="G543" s="42">
        <f>D543*0.9</f>
        <v>198</v>
      </c>
      <c r="H543" s="62"/>
      <c r="I543" s="68"/>
      <c r="J543" s="69"/>
      <c r="K543" s="69"/>
    </row>
    <row r="544" ht="16.5" customHeight="1" spans="1:11">
      <c r="A544" s="36">
        <v>11</v>
      </c>
      <c r="B544" s="53">
        <v>32</v>
      </c>
      <c r="C544" s="67" t="s">
        <v>526</v>
      </c>
      <c r="D544" s="39">
        <v>290</v>
      </c>
      <c r="E544" s="40">
        <f>D544*0.9</f>
        <v>261</v>
      </c>
      <c r="F544" s="41">
        <f>D544*0.9</f>
        <v>261</v>
      </c>
      <c r="G544" s="42">
        <f>D544*0.9</f>
        <v>261</v>
      </c>
      <c r="H544" s="59"/>
      <c r="I544" s="68"/>
      <c r="J544" s="69"/>
      <c r="K544" s="69"/>
    </row>
    <row r="545" ht="16.5" customHeight="1" spans="1:11">
      <c r="A545" s="36">
        <v>11</v>
      </c>
      <c r="B545" s="53">
        <v>32</v>
      </c>
      <c r="C545" s="70" t="s">
        <v>527</v>
      </c>
      <c r="D545" s="39">
        <v>220</v>
      </c>
      <c r="E545" s="40">
        <f>D545*0.9</f>
        <v>198</v>
      </c>
      <c r="F545" s="41">
        <f>D545*0.9</f>
        <v>198</v>
      </c>
      <c r="G545" s="42">
        <f>D545*0.9</f>
        <v>198</v>
      </c>
      <c r="H545" s="62"/>
      <c r="I545" s="68"/>
      <c r="J545" s="69"/>
      <c r="K545" s="69"/>
    </row>
    <row r="546" ht="16.5" customHeight="1" spans="1:11">
      <c r="A546" s="36">
        <v>11</v>
      </c>
      <c r="B546" s="53">
        <v>60</v>
      </c>
      <c r="C546" s="70" t="s">
        <v>528</v>
      </c>
      <c r="D546" s="39">
        <v>130</v>
      </c>
      <c r="E546" s="40">
        <f>D546*0.9</f>
        <v>117</v>
      </c>
      <c r="F546" s="41">
        <f>D546*0.9</f>
        <v>117</v>
      </c>
      <c r="G546" s="42">
        <f>D546*0.9</f>
        <v>117</v>
      </c>
      <c r="H546" s="59"/>
      <c r="I546" s="68"/>
      <c r="J546" s="69"/>
      <c r="K546" s="69"/>
    </row>
    <row r="547" ht="16.5" customHeight="1" spans="1:11">
      <c r="A547" s="36">
        <v>9</v>
      </c>
      <c r="B547" s="53">
        <v>28</v>
      </c>
      <c r="C547" s="63" t="s">
        <v>529</v>
      </c>
      <c r="D547" s="39">
        <v>220</v>
      </c>
      <c r="E547" s="40">
        <f>D547*0.9</f>
        <v>198</v>
      </c>
      <c r="F547" s="41">
        <f>D547*0.9</f>
        <v>198</v>
      </c>
      <c r="G547" s="42">
        <f>D547*0.9</f>
        <v>198</v>
      </c>
      <c r="H547" s="59"/>
      <c r="I547" s="68"/>
      <c r="J547" s="69"/>
      <c r="K547" s="69"/>
    </row>
    <row r="548" ht="16.5" customHeight="1" spans="1:11">
      <c r="A548" s="36" t="s">
        <v>290</v>
      </c>
      <c r="B548" s="53" t="s">
        <v>370</v>
      </c>
      <c r="C548" s="63" t="s">
        <v>530</v>
      </c>
      <c r="D548" s="39">
        <v>1250</v>
      </c>
      <c r="E548" s="40">
        <f>D548*0.9</f>
        <v>1125</v>
      </c>
      <c r="F548" s="41">
        <f>D548*0.9</f>
        <v>1125</v>
      </c>
      <c r="G548" s="42">
        <f>D548*0.9</f>
        <v>1125</v>
      </c>
      <c r="H548" s="59"/>
      <c r="I548" s="68"/>
      <c r="J548" s="69"/>
      <c r="K548" s="69"/>
    </row>
    <row r="549" ht="16.5" customHeight="1" spans="1:11">
      <c r="A549" s="36" t="s">
        <v>174</v>
      </c>
      <c r="B549" s="53" t="s">
        <v>357</v>
      </c>
      <c r="C549" s="70" t="s">
        <v>531</v>
      </c>
      <c r="D549" s="39">
        <v>320</v>
      </c>
      <c r="E549" s="40">
        <f>D549*0.9</f>
        <v>288</v>
      </c>
      <c r="F549" s="41">
        <f>D549*0.9</f>
        <v>288</v>
      </c>
      <c r="G549" s="42">
        <f>D549*0.9</f>
        <v>288</v>
      </c>
      <c r="H549" s="62"/>
      <c r="I549" s="68"/>
      <c r="J549" s="69"/>
      <c r="K549" s="69"/>
    </row>
    <row r="550" ht="16.5" customHeight="1" spans="1:11">
      <c r="A550" s="36">
        <v>17</v>
      </c>
      <c r="B550" s="36">
        <v>45</v>
      </c>
      <c r="C550" s="70" t="s">
        <v>532</v>
      </c>
      <c r="D550" s="39">
        <v>1130</v>
      </c>
      <c r="E550" s="40">
        <f>D550*0.9</f>
        <v>1017</v>
      </c>
      <c r="F550" s="41">
        <f>D550*0.9</f>
        <v>1017</v>
      </c>
      <c r="G550" s="42">
        <f>D550*0.9</f>
        <v>1017</v>
      </c>
      <c r="H550" s="59"/>
      <c r="I550" s="68"/>
      <c r="J550" s="69"/>
      <c r="K550" s="69"/>
    </row>
    <row r="551" ht="16.5" customHeight="1" spans="1:11">
      <c r="A551" s="36">
        <v>17</v>
      </c>
      <c r="B551" s="36">
        <v>50</v>
      </c>
      <c r="C551" s="70" t="s">
        <v>533</v>
      </c>
      <c r="D551" s="39">
        <v>1150</v>
      </c>
      <c r="E551" s="40">
        <f>D551*0.9</f>
        <v>1035</v>
      </c>
      <c r="F551" s="41">
        <f>D551*0.9</f>
        <v>1035</v>
      </c>
      <c r="G551" s="42">
        <f>D551*0.9</f>
        <v>1035</v>
      </c>
      <c r="H551" s="62"/>
      <c r="I551" s="68"/>
      <c r="J551" s="69"/>
      <c r="K551" s="69"/>
    </row>
    <row r="552" ht="16.5" customHeight="1" spans="1:11">
      <c r="A552" s="36">
        <v>9</v>
      </c>
      <c r="B552" s="53">
        <v>50</v>
      </c>
      <c r="C552" s="67" t="s">
        <v>534</v>
      </c>
      <c r="D552" s="39">
        <v>250</v>
      </c>
      <c r="E552" s="40">
        <f>D552*0.9</f>
        <v>225</v>
      </c>
      <c r="F552" s="41">
        <f>D552*0.9</f>
        <v>225</v>
      </c>
      <c r="G552" s="42">
        <f>D552*0.9</f>
        <v>225</v>
      </c>
      <c r="H552" s="62"/>
      <c r="I552" s="68"/>
      <c r="J552" s="69"/>
      <c r="K552" s="69"/>
    </row>
    <row r="553" ht="16.5" customHeight="1" spans="1:11">
      <c r="A553" s="36">
        <v>9</v>
      </c>
      <c r="B553" s="53">
        <v>35</v>
      </c>
      <c r="C553" s="70" t="s">
        <v>535</v>
      </c>
      <c r="D553" s="39">
        <v>250</v>
      </c>
      <c r="E553" s="40">
        <f>D553*0.9</f>
        <v>225</v>
      </c>
      <c r="F553" s="41">
        <f>D553*0.9</f>
        <v>225</v>
      </c>
      <c r="G553" s="42">
        <f>D553*0.9</f>
        <v>225</v>
      </c>
      <c r="H553" s="62"/>
      <c r="I553" s="68"/>
      <c r="J553" s="69"/>
      <c r="K553" s="69"/>
    </row>
    <row r="554" ht="16.5" customHeight="1" spans="1:11">
      <c r="A554" s="36">
        <v>9</v>
      </c>
      <c r="B554" s="36">
        <v>33</v>
      </c>
      <c r="C554" s="70" t="s">
        <v>535</v>
      </c>
      <c r="D554" s="45">
        <v>290</v>
      </c>
      <c r="E554" s="40">
        <f>D554*0.9</f>
        <v>261</v>
      </c>
      <c r="F554" s="41">
        <f>D554*0.9</f>
        <v>261</v>
      </c>
      <c r="G554" s="42">
        <f>D554*0.9</f>
        <v>261</v>
      </c>
      <c r="H554" s="59"/>
      <c r="I554" s="68"/>
      <c r="J554" s="69"/>
      <c r="K554" s="69"/>
    </row>
    <row r="555" ht="16.5" customHeight="1" spans="1:11">
      <c r="A555" s="36">
        <v>38</v>
      </c>
      <c r="B555" s="53">
        <v>100</v>
      </c>
      <c r="C555" s="67" t="s">
        <v>535</v>
      </c>
      <c r="D555" s="39">
        <v>23700</v>
      </c>
      <c r="E555" s="40">
        <f>D555*0.9</f>
        <v>21330</v>
      </c>
      <c r="F555" s="41">
        <f>D555*0.9</f>
        <v>21330</v>
      </c>
      <c r="G555" s="42">
        <f>D555*0.9</f>
        <v>21330</v>
      </c>
      <c r="H555" s="59"/>
      <c r="I555" s="68"/>
      <c r="J555" s="69"/>
      <c r="K555" s="69"/>
    </row>
    <row r="556" ht="16.5" customHeight="1" spans="1:11">
      <c r="A556" s="36">
        <v>13</v>
      </c>
      <c r="B556" s="36">
        <v>40</v>
      </c>
      <c r="C556" s="70" t="s">
        <v>535</v>
      </c>
      <c r="D556" s="39">
        <v>670</v>
      </c>
      <c r="E556" s="40">
        <f>D556*0.9</f>
        <v>603</v>
      </c>
      <c r="F556" s="41">
        <f>D556*0.9</f>
        <v>603</v>
      </c>
      <c r="G556" s="42">
        <f>D556*0.9</f>
        <v>603</v>
      </c>
      <c r="H556" s="59"/>
      <c r="I556" s="68"/>
      <c r="J556" s="69"/>
      <c r="K556" s="69"/>
    </row>
    <row r="557" ht="16.5" customHeight="1" spans="1:11">
      <c r="A557" s="36">
        <v>17</v>
      </c>
      <c r="B557" s="36">
        <v>60</v>
      </c>
      <c r="C557" s="70" t="s">
        <v>535</v>
      </c>
      <c r="D557" s="39">
        <v>920</v>
      </c>
      <c r="E557" s="40">
        <f>D557*0.9</f>
        <v>828</v>
      </c>
      <c r="F557" s="41">
        <f>D557*0.9</f>
        <v>828</v>
      </c>
      <c r="G557" s="42">
        <f>D557*0.9</f>
        <v>828</v>
      </c>
      <c r="H557" s="59"/>
      <c r="I557" s="68"/>
      <c r="J557" s="69"/>
      <c r="K557" s="69"/>
    </row>
    <row r="558" ht="16.5" customHeight="1" spans="1:11">
      <c r="A558" s="36" t="s">
        <v>458</v>
      </c>
      <c r="B558" s="53"/>
      <c r="C558" s="70" t="s">
        <v>536</v>
      </c>
      <c r="D558" s="39">
        <v>650</v>
      </c>
      <c r="E558" s="40">
        <f>D558*0.9</f>
        <v>585</v>
      </c>
      <c r="F558" s="41">
        <f>D558*0.9</f>
        <v>585</v>
      </c>
      <c r="G558" s="42">
        <f>D558*0.9</f>
        <v>585</v>
      </c>
      <c r="H558" s="59"/>
      <c r="I558" s="68"/>
      <c r="J558" s="69"/>
      <c r="K558" s="69"/>
    </row>
    <row r="559" ht="16.5" customHeight="1" spans="1:11">
      <c r="A559" s="36">
        <v>30</v>
      </c>
      <c r="B559" s="53">
        <v>150</v>
      </c>
      <c r="C559" s="70" t="s">
        <v>537</v>
      </c>
      <c r="D559" s="39">
        <v>6350</v>
      </c>
      <c r="E559" s="40">
        <f>D559*0.9</f>
        <v>5715</v>
      </c>
      <c r="F559" s="41">
        <f>D559*0.9</f>
        <v>5715</v>
      </c>
      <c r="G559" s="42">
        <f>D559*0.9</f>
        <v>5715</v>
      </c>
      <c r="H559" s="59"/>
      <c r="I559" s="68"/>
      <c r="J559" s="69"/>
      <c r="K559" s="69"/>
    </row>
    <row r="560" ht="16.5" customHeight="1" spans="1:11">
      <c r="A560" s="36">
        <v>13</v>
      </c>
      <c r="B560" s="36">
        <v>25</v>
      </c>
      <c r="C560" s="70" t="s">
        <v>538</v>
      </c>
      <c r="D560" s="45">
        <v>590</v>
      </c>
      <c r="E560" s="40">
        <f>D560*0.9</f>
        <v>531</v>
      </c>
      <c r="F560" s="41">
        <f>D560*0.9</f>
        <v>531</v>
      </c>
      <c r="G560" s="42">
        <f>D560*0.9</f>
        <v>531</v>
      </c>
      <c r="H560" s="59"/>
      <c r="I560" s="68"/>
      <c r="J560" s="69"/>
      <c r="K560" s="69"/>
    </row>
    <row r="561" ht="16.5" customHeight="1" spans="1:11">
      <c r="A561" s="36">
        <v>13</v>
      </c>
      <c r="B561" s="36">
        <v>43</v>
      </c>
      <c r="C561" s="70" t="s">
        <v>538</v>
      </c>
      <c r="D561" s="45">
        <v>590</v>
      </c>
      <c r="E561" s="40">
        <f>D561*0.9</f>
        <v>531</v>
      </c>
      <c r="F561" s="41">
        <f>D561*0.9</f>
        <v>531</v>
      </c>
      <c r="G561" s="42">
        <f>D561*0.9</f>
        <v>531</v>
      </c>
      <c r="H561" s="59"/>
      <c r="I561" s="68"/>
      <c r="J561" s="69"/>
      <c r="K561" s="69"/>
    </row>
    <row r="562" ht="16.5" customHeight="1" spans="1:11">
      <c r="A562" s="36">
        <v>13</v>
      </c>
      <c r="B562" s="36">
        <v>30</v>
      </c>
      <c r="C562" s="70" t="s">
        <v>538</v>
      </c>
      <c r="D562" s="45">
        <v>590</v>
      </c>
      <c r="E562" s="40">
        <f>D562*0.9</f>
        <v>531</v>
      </c>
      <c r="F562" s="41">
        <f>D562*0.9</f>
        <v>531</v>
      </c>
      <c r="G562" s="42">
        <f>D562*0.9</f>
        <v>531</v>
      </c>
      <c r="H562" s="62"/>
      <c r="I562" s="68"/>
      <c r="J562" s="69"/>
      <c r="K562" s="69"/>
    </row>
    <row r="563" ht="16.5" customHeight="1" spans="1:11">
      <c r="A563" s="36">
        <v>13</v>
      </c>
      <c r="B563" s="53">
        <v>300</v>
      </c>
      <c r="C563" s="70" t="s">
        <v>539</v>
      </c>
      <c r="D563" s="39">
        <v>590</v>
      </c>
      <c r="E563" s="40">
        <f>D563*0.9</f>
        <v>531</v>
      </c>
      <c r="F563" s="41">
        <f>D563*0.9</f>
        <v>531</v>
      </c>
      <c r="G563" s="42">
        <f>D563*0.9</f>
        <v>531</v>
      </c>
      <c r="H563" s="62"/>
      <c r="I563" s="68"/>
      <c r="J563" s="69"/>
      <c r="K563" s="69"/>
    </row>
    <row r="564" ht="16.5" customHeight="1" spans="1:11">
      <c r="A564" s="36">
        <v>15</v>
      </c>
      <c r="B564" s="53">
        <v>110</v>
      </c>
      <c r="C564" s="67" t="s">
        <v>540</v>
      </c>
      <c r="D564" s="39">
        <v>650</v>
      </c>
      <c r="E564" s="40">
        <f>D564*0.9</f>
        <v>585</v>
      </c>
      <c r="F564" s="41">
        <f>D564*0.9</f>
        <v>585</v>
      </c>
      <c r="G564" s="42">
        <f>D564*0.9</f>
        <v>585</v>
      </c>
      <c r="H564" s="59"/>
      <c r="I564" s="68"/>
      <c r="J564" s="69"/>
      <c r="K564" s="69"/>
    </row>
    <row r="565" ht="16.5" customHeight="1" spans="1:11">
      <c r="A565" s="36">
        <v>19</v>
      </c>
      <c r="B565" s="53">
        <v>200</v>
      </c>
      <c r="C565" s="67" t="s">
        <v>541</v>
      </c>
      <c r="D565" s="39">
        <v>1970</v>
      </c>
      <c r="E565" s="40">
        <f>D565*0.9</f>
        <v>1773</v>
      </c>
      <c r="F565" s="41">
        <f>D565*0.9</f>
        <v>1773</v>
      </c>
      <c r="G565" s="42">
        <f>D565*0.9</f>
        <v>1773</v>
      </c>
      <c r="H565" s="62"/>
      <c r="I565" s="68"/>
      <c r="J565" s="69"/>
      <c r="K565" s="69"/>
    </row>
    <row r="566" ht="16.5" customHeight="1" spans="1:11">
      <c r="A566" s="36">
        <v>15</v>
      </c>
      <c r="B566" s="53">
        <v>30</v>
      </c>
      <c r="C566" s="67" t="s">
        <v>542</v>
      </c>
      <c r="D566" s="39">
        <v>470</v>
      </c>
      <c r="E566" s="40">
        <f>D566*0.9</f>
        <v>423</v>
      </c>
      <c r="F566" s="41">
        <f>D566*0.9</f>
        <v>423</v>
      </c>
      <c r="G566" s="42">
        <f>D566*0.9</f>
        <v>423</v>
      </c>
      <c r="H566" s="59"/>
      <c r="I566" s="68"/>
      <c r="J566" s="69"/>
      <c r="K566" s="69"/>
    </row>
    <row r="567" ht="16.5" customHeight="1" spans="1:11">
      <c r="A567" s="36">
        <v>13</v>
      </c>
      <c r="B567" s="53">
        <v>25</v>
      </c>
      <c r="C567" s="67" t="s">
        <v>543</v>
      </c>
      <c r="D567" s="39">
        <v>450</v>
      </c>
      <c r="E567" s="40">
        <f>D567*0.9</f>
        <v>405</v>
      </c>
      <c r="F567" s="41">
        <f>D567*0.9</f>
        <v>405</v>
      </c>
      <c r="G567" s="42">
        <f>D567*0.9</f>
        <v>405</v>
      </c>
      <c r="H567" s="59"/>
      <c r="I567" s="68"/>
      <c r="J567" s="69"/>
      <c r="K567" s="69"/>
    </row>
    <row r="568" ht="16.5" customHeight="1" spans="1:11">
      <c r="A568" s="36">
        <v>12</v>
      </c>
      <c r="B568" s="53">
        <v>25</v>
      </c>
      <c r="C568" s="70" t="s">
        <v>544</v>
      </c>
      <c r="D568" s="39">
        <v>250</v>
      </c>
      <c r="E568" s="40">
        <f>D568*0.9</f>
        <v>225</v>
      </c>
      <c r="F568" s="41">
        <f>D568*0.9</f>
        <v>225</v>
      </c>
      <c r="G568" s="42">
        <f>D568*0.9</f>
        <v>225</v>
      </c>
      <c r="H568" s="59"/>
      <c r="I568" s="68"/>
      <c r="J568" s="69"/>
      <c r="K568" s="69"/>
    </row>
    <row r="569" ht="16.5" customHeight="1" spans="1:11">
      <c r="A569" s="36">
        <v>12</v>
      </c>
      <c r="B569" s="36">
        <v>26</v>
      </c>
      <c r="C569" s="70" t="s">
        <v>545</v>
      </c>
      <c r="D569" s="45">
        <v>335</v>
      </c>
      <c r="E569" s="40">
        <f>D569*0.9</f>
        <v>301.5</v>
      </c>
      <c r="F569" s="41">
        <f>D569*0.9</f>
        <v>301.5</v>
      </c>
      <c r="G569" s="42">
        <f>D569*0.9</f>
        <v>301.5</v>
      </c>
      <c r="H569" s="59"/>
      <c r="I569" s="68"/>
      <c r="J569" s="69"/>
      <c r="K569" s="69"/>
    </row>
    <row r="570" ht="16.5" customHeight="1" spans="1:11">
      <c r="A570" s="36">
        <v>12</v>
      </c>
      <c r="B570" s="53">
        <v>25</v>
      </c>
      <c r="C570" s="67" t="s">
        <v>546</v>
      </c>
      <c r="D570" s="45">
        <v>240</v>
      </c>
      <c r="E570" s="40">
        <f>D570*0.9</f>
        <v>216</v>
      </c>
      <c r="F570" s="41">
        <f>D570*0.9</f>
        <v>216</v>
      </c>
      <c r="G570" s="42">
        <f>D570*0.9</f>
        <v>216</v>
      </c>
      <c r="H570" s="59"/>
      <c r="I570" s="68"/>
      <c r="J570" s="69"/>
      <c r="K570" s="69"/>
    </row>
    <row r="571" ht="16.5" customHeight="1" spans="1:11">
      <c r="A571" s="36">
        <v>13</v>
      </c>
      <c r="B571" s="53">
        <v>26</v>
      </c>
      <c r="C571" s="70" t="s">
        <v>547</v>
      </c>
      <c r="D571" s="39">
        <v>460</v>
      </c>
      <c r="E571" s="40">
        <f>D571*0.9</f>
        <v>414</v>
      </c>
      <c r="F571" s="41">
        <f>D571*0.9</f>
        <v>414</v>
      </c>
      <c r="G571" s="42">
        <f>D571*0.9</f>
        <v>414</v>
      </c>
      <c r="H571" s="62"/>
      <c r="I571" s="68"/>
      <c r="J571" s="69"/>
      <c r="K571" s="69"/>
    </row>
    <row r="572" ht="16.5" customHeight="1" spans="1:11">
      <c r="A572" s="36">
        <v>12</v>
      </c>
      <c r="B572" s="53">
        <v>25</v>
      </c>
      <c r="C572" s="70" t="s">
        <v>548</v>
      </c>
      <c r="D572" s="39">
        <v>530</v>
      </c>
      <c r="E572" s="40">
        <f>D572*0.9</f>
        <v>477</v>
      </c>
      <c r="F572" s="41">
        <f>D572*0.9</f>
        <v>477</v>
      </c>
      <c r="G572" s="42">
        <f>D572*0.9</f>
        <v>477</v>
      </c>
      <c r="H572" s="59"/>
      <c r="I572" s="68"/>
      <c r="J572" s="69"/>
      <c r="K572" s="69"/>
    </row>
    <row r="573" ht="16.5" customHeight="1" spans="1:11">
      <c r="A573" s="36">
        <v>12</v>
      </c>
      <c r="B573" s="53">
        <v>25</v>
      </c>
      <c r="C573" s="67" t="s">
        <v>549</v>
      </c>
      <c r="D573" s="39">
        <v>450</v>
      </c>
      <c r="E573" s="40">
        <f>D573*0.9</f>
        <v>405</v>
      </c>
      <c r="F573" s="41">
        <f>D573*0.9</f>
        <v>405</v>
      </c>
      <c r="G573" s="42">
        <f>D573*0.9</f>
        <v>405</v>
      </c>
      <c r="H573" s="62"/>
      <c r="I573" s="68"/>
      <c r="J573" s="69"/>
      <c r="K573" s="69"/>
    </row>
    <row r="574" ht="16.5" customHeight="1" spans="1:11">
      <c r="A574" s="36">
        <v>12</v>
      </c>
      <c r="B574" s="53">
        <v>25</v>
      </c>
      <c r="C574" s="70" t="s">
        <v>550</v>
      </c>
      <c r="D574" s="39">
        <v>460</v>
      </c>
      <c r="E574" s="40">
        <f>D574*0.9</f>
        <v>414</v>
      </c>
      <c r="F574" s="41">
        <f>D574*0.9</f>
        <v>414</v>
      </c>
      <c r="G574" s="42">
        <f>D574*0.9</f>
        <v>414</v>
      </c>
      <c r="H574" s="62"/>
      <c r="I574" s="68"/>
      <c r="J574" s="69"/>
      <c r="K574" s="69"/>
    </row>
    <row r="575" ht="16.5" customHeight="1" spans="1:11">
      <c r="A575" s="36">
        <v>14</v>
      </c>
      <c r="B575" s="36">
        <v>60</v>
      </c>
      <c r="C575" s="72" t="s">
        <v>551</v>
      </c>
      <c r="D575" s="45">
        <v>490</v>
      </c>
      <c r="E575" s="40">
        <f>D575-D575*скидка</f>
        <v>431.2</v>
      </c>
      <c r="F575" s="41">
        <f>D575-D575*опт</f>
        <v>406.7</v>
      </c>
      <c r="G575" s="42">
        <f>D575-D575*вип</f>
        <v>382.2</v>
      </c>
      <c r="H575" s="59"/>
      <c r="I575" s="68"/>
      <c r="J575" s="69"/>
      <c r="K575" s="69"/>
    </row>
    <row r="576" ht="16.5" customHeight="1" spans="1:11">
      <c r="A576" s="73"/>
      <c r="B576" s="74"/>
      <c r="C576" s="73"/>
      <c r="D576" s="73"/>
      <c r="E576" s="73"/>
      <c r="F576" s="73"/>
      <c r="G576" s="75"/>
      <c r="H576" s="76"/>
      <c r="I576" s="68"/>
      <c r="J576" s="69"/>
      <c r="K576" s="69"/>
    </row>
    <row r="577" ht="16.5" customHeight="1" spans="1:11">
      <c r="A577" s="75"/>
      <c r="B577" s="35"/>
      <c r="C577" s="77" t="s">
        <v>552</v>
      </c>
      <c r="D577" s="75"/>
      <c r="E577" s="75"/>
      <c r="F577" s="75"/>
      <c r="G577" s="75"/>
      <c r="H577" s="78"/>
      <c r="I577" s="68"/>
      <c r="J577" s="69"/>
      <c r="K577" s="69"/>
    </row>
    <row r="578" ht="17.25" customHeight="1" spans="1:11">
      <c r="A578" s="36">
        <v>7</v>
      </c>
      <c r="B578" s="43">
        <v>15</v>
      </c>
      <c r="C578" s="44" t="s">
        <v>553</v>
      </c>
      <c r="D578" s="39">
        <v>1470</v>
      </c>
      <c r="E578" s="40">
        <f>D578*0.9</f>
        <v>1323</v>
      </c>
      <c r="F578" s="40">
        <f>D578*0.9</f>
        <v>1323</v>
      </c>
      <c r="G578" s="42">
        <f>D578*0.9</f>
        <v>1323</v>
      </c>
      <c r="H578" s="62"/>
      <c r="I578" s="48"/>
      <c r="J578" s="20"/>
      <c r="K578" s="20"/>
    </row>
    <row r="579" ht="17.25" customHeight="1" spans="1:11">
      <c r="A579" s="36">
        <v>9</v>
      </c>
      <c r="B579" s="43">
        <v>30</v>
      </c>
      <c r="C579" s="44" t="s">
        <v>554</v>
      </c>
      <c r="D579" s="39">
        <v>520</v>
      </c>
      <c r="E579" s="40">
        <f t="shared" ref="E579:E593" si="0">D579*0.9</f>
        <v>468</v>
      </c>
      <c r="F579" s="40">
        <f t="shared" ref="F579:F593" si="1">D579*0.9</f>
        <v>468</v>
      </c>
      <c r="G579" s="42">
        <f t="shared" ref="G579:G593" si="2">D579*0.9</f>
        <v>468</v>
      </c>
      <c r="H579" s="59"/>
      <c r="I579" s="48"/>
      <c r="J579" s="20"/>
      <c r="K579" s="20"/>
    </row>
    <row r="580" ht="17.25" customHeight="1" spans="1:11">
      <c r="A580" s="36">
        <v>12</v>
      </c>
      <c r="B580" s="37">
        <v>55</v>
      </c>
      <c r="C580" s="38" t="s">
        <v>555</v>
      </c>
      <c r="D580" s="39">
        <v>990</v>
      </c>
      <c r="E580" s="40">
        <f t="shared" si="0"/>
        <v>891</v>
      </c>
      <c r="F580" s="40">
        <f t="shared" si="1"/>
        <v>891</v>
      </c>
      <c r="G580" s="42">
        <f t="shared" si="2"/>
        <v>891</v>
      </c>
      <c r="H580" s="59"/>
      <c r="I580" s="58"/>
      <c r="J580" s="20"/>
      <c r="K580" s="20"/>
    </row>
    <row r="581" ht="17.25" customHeight="1" spans="1:11">
      <c r="A581" s="36">
        <v>12</v>
      </c>
      <c r="B581" s="37">
        <v>50</v>
      </c>
      <c r="C581" s="38" t="s">
        <v>555</v>
      </c>
      <c r="D581" s="39">
        <v>850</v>
      </c>
      <c r="E581" s="40">
        <f t="shared" si="0"/>
        <v>765</v>
      </c>
      <c r="F581" s="40">
        <f t="shared" si="1"/>
        <v>765</v>
      </c>
      <c r="G581" s="42">
        <f t="shared" si="2"/>
        <v>765</v>
      </c>
      <c r="H581" s="59"/>
      <c r="I581" s="58"/>
      <c r="J581" s="20"/>
      <c r="K581" s="20"/>
    </row>
    <row r="582" ht="17.25" customHeight="1" spans="1:11">
      <c r="A582" s="36">
        <v>12</v>
      </c>
      <c r="B582" s="37">
        <v>65</v>
      </c>
      <c r="C582" s="38" t="s">
        <v>556</v>
      </c>
      <c r="D582" s="39">
        <v>1080</v>
      </c>
      <c r="E582" s="40">
        <f t="shared" si="0"/>
        <v>972</v>
      </c>
      <c r="F582" s="40">
        <f t="shared" si="1"/>
        <v>972</v>
      </c>
      <c r="G582" s="42">
        <f t="shared" si="2"/>
        <v>972</v>
      </c>
      <c r="H582" s="59"/>
      <c r="I582" s="58"/>
      <c r="J582" s="20"/>
      <c r="K582" s="20"/>
    </row>
    <row r="583" ht="17.25" customHeight="1" spans="1:11">
      <c r="A583" s="36">
        <v>12</v>
      </c>
      <c r="B583" s="37">
        <v>65</v>
      </c>
      <c r="C583" s="38" t="s">
        <v>557</v>
      </c>
      <c r="D583" s="39">
        <v>880</v>
      </c>
      <c r="E583" s="40">
        <f t="shared" si="0"/>
        <v>792</v>
      </c>
      <c r="F583" s="40">
        <f t="shared" si="1"/>
        <v>792</v>
      </c>
      <c r="G583" s="42">
        <f t="shared" si="2"/>
        <v>792</v>
      </c>
      <c r="H583" s="59"/>
      <c r="I583" s="58"/>
      <c r="J583" s="20"/>
      <c r="K583" s="20"/>
    </row>
    <row r="584" ht="17.25" customHeight="1" spans="1:11">
      <c r="A584" s="36">
        <v>12</v>
      </c>
      <c r="B584" s="37">
        <v>55</v>
      </c>
      <c r="C584" s="38" t="s">
        <v>240</v>
      </c>
      <c r="D584" s="39">
        <v>740</v>
      </c>
      <c r="E584" s="40">
        <f t="shared" si="0"/>
        <v>666</v>
      </c>
      <c r="F584" s="40">
        <f t="shared" si="1"/>
        <v>666</v>
      </c>
      <c r="G584" s="42">
        <f t="shared" si="2"/>
        <v>666</v>
      </c>
      <c r="H584" s="59"/>
      <c r="I584" s="58"/>
      <c r="J584" s="20"/>
      <c r="K584" s="20"/>
    </row>
    <row r="585" ht="17.25" customHeight="1" spans="1:11">
      <c r="A585" s="36">
        <v>12</v>
      </c>
      <c r="B585" s="37">
        <v>75</v>
      </c>
      <c r="C585" s="38" t="s">
        <v>240</v>
      </c>
      <c r="D585" s="39">
        <v>990</v>
      </c>
      <c r="E585" s="40">
        <f t="shared" si="0"/>
        <v>891</v>
      </c>
      <c r="F585" s="40">
        <f t="shared" si="1"/>
        <v>891</v>
      </c>
      <c r="G585" s="42">
        <f t="shared" si="2"/>
        <v>891</v>
      </c>
      <c r="H585" s="59"/>
      <c r="I585" s="58"/>
      <c r="J585" s="20"/>
      <c r="K585" s="20"/>
    </row>
    <row r="586" ht="17.25" customHeight="1" spans="1:11">
      <c r="A586" s="36">
        <v>12</v>
      </c>
      <c r="B586" s="37">
        <v>50</v>
      </c>
      <c r="C586" s="38" t="s">
        <v>558</v>
      </c>
      <c r="D586" s="39">
        <v>740</v>
      </c>
      <c r="E586" s="40">
        <f t="shared" si="0"/>
        <v>666</v>
      </c>
      <c r="F586" s="40">
        <f t="shared" si="1"/>
        <v>666</v>
      </c>
      <c r="G586" s="42">
        <f t="shared" si="2"/>
        <v>666</v>
      </c>
      <c r="H586" s="59"/>
      <c r="I586" s="58"/>
      <c r="J586" s="20"/>
      <c r="K586" s="20"/>
    </row>
    <row r="587" ht="17.25" customHeight="1" spans="1:11">
      <c r="A587" s="36">
        <v>12</v>
      </c>
      <c r="B587" s="37">
        <v>60</v>
      </c>
      <c r="C587" s="38" t="s">
        <v>559</v>
      </c>
      <c r="D587" s="39">
        <v>790</v>
      </c>
      <c r="E587" s="40">
        <f t="shared" si="0"/>
        <v>711</v>
      </c>
      <c r="F587" s="40">
        <f t="shared" si="1"/>
        <v>711</v>
      </c>
      <c r="G587" s="42">
        <f t="shared" si="2"/>
        <v>711</v>
      </c>
      <c r="H587" s="59"/>
      <c r="I587" s="58"/>
      <c r="J587" s="20"/>
      <c r="K587" s="20"/>
    </row>
    <row r="588" ht="17.25" customHeight="1" spans="1:11">
      <c r="A588" s="36">
        <v>12</v>
      </c>
      <c r="B588" s="37">
        <v>75</v>
      </c>
      <c r="C588" s="38" t="s">
        <v>559</v>
      </c>
      <c r="D588" s="39">
        <v>990</v>
      </c>
      <c r="E588" s="40">
        <f t="shared" si="0"/>
        <v>891</v>
      </c>
      <c r="F588" s="40">
        <f t="shared" si="1"/>
        <v>891</v>
      </c>
      <c r="G588" s="42">
        <f t="shared" si="2"/>
        <v>891</v>
      </c>
      <c r="H588" s="59"/>
      <c r="I588" s="58"/>
      <c r="J588" s="20"/>
      <c r="K588" s="20"/>
    </row>
    <row r="589" ht="17.25" customHeight="1" spans="1:11">
      <c r="A589" s="36">
        <v>12</v>
      </c>
      <c r="B589" s="37">
        <v>45</v>
      </c>
      <c r="C589" s="38" t="s">
        <v>555</v>
      </c>
      <c r="D589" s="39">
        <v>740</v>
      </c>
      <c r="E589" s="40">
        <f>D589*0.9</f>
        <v>666</v>
      </c>
      <c r="F589" s="40">
        <f>D589*0.9</f>
        <v>666</v>
      </c>
      <c r="G589" s="42">
        <f>D589*0.9</f>
        <v>666</v>
      </c>
      <c r="H589" s="59"/>
      <c r="I589" s="58"/>
      <c r="J589" s="20"/>
      <c r="K589" s="20"/>
    </row>
    <row r="590" ht="17.25" customHeight="1" spans="1:11">
      <c r="A590" s="36">
        <v>12</v>
      </c>
      <c r="B590" s="37">
        <v>50</v>
      </c>
      <c r="C590" s="38" t="s">
        <v>560</v>
      </c>
      <c r="D590" s="39">
        <v>1050</v>
      </c>
      <c r="E590" s="40">
        <f>D590*0.9</f>
        <v>945</v>
      </c>
      <c r="F590" s="40">
        <f>D590*0.9</f>
        <v>945</v>
      </c>
      <c r="G590" s="42">
        <f>D590*0.9</f>
        <v>945</v>
      </c>
      <c r="H590" s="59"/>
      <c r="I590" s="58"/>
      <c r="J590" s="20"/>
      <c r="K590" s="20"/>
    </row>
    <row r="591" ht="15.75" customHeight="1" spans="1:11">
      <c r="A591" s="79"/>
      <c r="B591" s="79"/>
      <c r="C591" s="80"/>
      <c r="D591" s="79"/>
      <c r="E591" s="79"/>
      <c r="F591" s="79"/>
      <c r="G591" s="79"/>
      <c r="H591" s="81"/>
      <c r="I591" s="82"/>
      <c r="J591" s="79"/>
      <c r="K591" s="79"/>
    </row>
    <row r="592" ht="15.75" customHeight="1" spans="1:11">
      <c r="A592" s="79"/>
      <c r="B592" s="79"/>
      <c r="C592" s="80"/>
      <c r="D592" s="79"/>
      <c r="E592" s="79"/>
      <c r="F592" s="79"/>
      <c r="G592" s="79"/>
      <c r="H592" s="81"/>
      <c r="I592" s="82"/>
      <c r="J592" s="79"/>
      <c r="K592" s="79"/>
    </row>
    <row r="593" ht="15.75" customHeight="1" spans="1:11">
      <c r="A593" s="79"/>
      <c r="B593" s="79"/>
      <c r="C593" s="80"/>
      <c r="D593" s="79"/>
      <c r="E593" s="79"/>
      <c r="F593" s="79"/>
      <c r="G593" s="79"/>
      <c r="H593" s="81"/>
      <c r="I593" s="82"/>
      <c r="J593" s="79"/>
      <c r="K593" s="79"/>
    </row>
    <row r="594" ht="15.75" customHeight="1" spans="1:11">
      <c r="A594" s="79"/>
      <c r="B594" s="79"/>
      <c r="C594" s="80"/>
      <c r="D594" s="79"/>
      <c r="E594" s="79"/>
      <c r="F594" s="79"/>
      <c r="G594" s="79"/>
      <c r="H594" s="81"/>
      <c r="I594" s="82"/>
      <c r="J594" s="79"/>
      <c r="K594" s="79"/>
    </row>
    <row r="595" ht="15.75" customHeight="1" spans="1:11">
      <c r="A595" s="79"/>
      <c r="B595" s="79"/>
      <c r="C595" s="80"/>
      <c r="D595" s="79"/>
      <c r="E595" s="79"/>
      <c r="F595" s="79"/>
      <c r="G595" s="79"/>
      <c r="H595" s="81"/>
      <c r="I595" s="82"/>
      <c r="J595" s="79"/>
      <c r="K595" s="79"/>
    </row>
    <row r="596" ht="15.75" customHeight="1" spans="1:11">
      <c r="A596" s="79"/>
      <c r="B596" s="79"/>
      <c r="C596" s="80"/>
      <c r="D596" s="79"/>
      <c r="E596" s="79"/>
      <c r="F596" s="79"/>
      <c r="G596" s="79"/>
      <c r="H596" s="81"/>
      <c r="I596" s="82"/>
      <c r="J596" s="79"/>
      <c r="K596" s="79"/>
    </row>
    <row r="597" ht="15.75" customHeight="1" spans="1:11">
      <c r="A597" s="79"/>
      <c r="B597" s="79"/>
      <c r="C597" s="80"/>
      <c r="D597" s="79"/>
      <c r="E597" s="79"/>
      <c r="F597" s="79"/>
      <c r="G597" s="79"/>
      <c r="H597" s="81"/>
      <c r="I597" s="82"/>
      <c r="J597" s="79"/>
      <c r="K597" s="79"/>
    </row>
    <row r="598" ht="15.75" customHeight="1" spans="1:11">
      <c r="A598" s="79"/>
      <c r="B598" s="79"/>
      <c r="C598" s="80"/>
      <c r="D598" s="79"/>
      <c r="E598" s="79"/>
      <c r="F598" s="79"/>
      <c r="G598" s="79"/>
      <c r="H598" s="81"/>
      <c r="I598" s="82"/>
      <c r="J598" s="79"/>
      <c r="K598" s="79"/>
    </row>
    <row r="599" ht="15.75" customHeight="1" spans="1:11">
      <c r="A599" s="79"/>
      <c r="B599" s="79"/>
      <c r="C599" s="80"/>
      <c r="D599" s="79"/>
      <c r="E599" s="79"/>
      <c r="F599" s="79"/>
      <c r="G599" s="79"/>
      <c r="H599" s="81"/>
      <c r="I599" s="82"/>
      <c r="J599" s="79"/>
      <c r="K599" s="79"/>
    </row>
    <row r="600" ht="15.75" customHeight="1" spans="1:11">
      <c r="A600" s="79"/>
      <c r="B600" s="79"/>
      <c r="C600" s="80"/>
      <c r="D600" s="79"/>
      <c r="E600" s="79"/>
      <c r="F600" s="79"/>
      <c r="G600" s="79"/>
      <c r="H600" s="81"/>
      <c r="I600" s="82"/>
      <c r="J600" s="79"/>
      <c r="K600" s="79"/>
    </row>
    <row r="601" ht="15.75" customHeight="1" spans="1:11">
      <c r="A601" s="79"/>
      <c r="B601" s="79"/>
      <c r="C601" s="80"/>
      <c r="D601" s="79"/>
      <c r="E601" s="79"/>
      <c r="F601" s="79"/>
      <c r="G601" s="79"/>
      <c r="H601" s="81"/>
      <c r="I601" s="82"/>
      <c r="J601" s="79"/>
      <c r="K601" s="79"/>
    </row>
    <row r="602" ht="15.75" customHeight="1" spans="1:11">
      <c r="A602" s="79"/>
      <c r="B602" s="79"/>
      <c r="C602" s="80"/>
      <c r="D602" s="79"/>
      <c r="E602" s="79"/>
      <c r="F602" s="79"/>
      <c r="G602" s="79"/>
      <c r="H602" s="81"/>
      <c r="I602" s="82"/>
      <c r="J602" s="79"/>
      <c r="K602" s="79"/>
    </row>
    <row r="603" ht="15.75" customHeight="1" spans="1:11">
      <c r="A603" s="79"/>
      <c r="B603" s="79"/>
      <c r="C603" s="80"/>
      <c r="D603" s="79"/>
      <c r="E603" s="79"/>
      <c r="F603" s="79"/>
      <c r="G603" s="79"/>
      <c r="H603" s="81"/>
      <c r="I603" s="82"/>
      <c r="J603" s="79"/>
      <c r="K603" s="79"/>
    </row>
    <row r="604" ht="15.75" customHeight="1" spans="1:11">
      <c r="A604" s="79"/>
      <c r="B604" s="79"/>
      <c r="C604" s="80"/>
      <c r="D604" s="79"/>
      <c r="E604" s="79"/>
      <c r="F604" s="79"/>
      <c r="G604" s="79"/>
      <c r="H604" s="81"/>
      <c r="I604" s="82"/>
      <c r="J604" s="79"/>
      <c r="K604" s="79"/>
    </row>
    <row r="605" ht="15.75" customHeight="1" spans="1:11">
      <c r="A605" s="79"/>
      <c r="B605" s="79"/>
      <c r="C605" s="80"/>
      <c r="D605" s="79"/>
      <c r="E605" s="79"/>
      <c r="F605" s="79"/>
      <c r="G605" s="79"/>
      <c r="H605" s="81"/>
      <c r="I605" s="82"/>
      <c r="J605" s="79"/>
      <c r="K605" s="79"/>
    </row>
  </sheetData>
  <sortState ref="A13:G575">
    <sortCondition ref="C13:C575" sortBy="cellColor" dxfId="0"/>
  </sortState>
  <mergeCells count="6">
    <mergeCell ref="A1:H1"/>
    <mergeCell ref="A2:G2"/>
    <mergeCell ref="A5:C5"/>
    <mergeCell ref="A8:H8"/>
    <mergeCell ref="A9:G9"/>
    <mergeCell ref="A11:H11"/>
  </mergeCells>
  <hyperlinks>
    <hyperlink ref="C355" r:id="rId1" display="Агава Dragon Toes Potcover (Эксклюзив)"/>
    <hyperlink ref="C13" r:id="rId2" display="Аглаонема Apple Fantasy"/>
    <hyperlink ref="C14" r:id="rId3" display="Аглаонема Cintho Queen"/>
    <hyperlink ref="C15" r:id="rId4" display="Аглаонема Citronelle"/>
    <hyperlink ref="C16" r:id="rId5" display="Аглаонема Corn Silk"/>
    <hyperlink ref="C17" r:id="rId6" display="Аглаонема Cutlass "/>
    <hyperlink ref="C18" r:id="rId7" display="Аглаонема Painted Celebration Mut"/>
    <hyperlink ref="C20" r:id="rId8" display="Аглаонема Royal Mix "/>
    <hyperlink ref="C21" r:id="rId9" display="Аглаонема Salmon Fantasy"/>
    <hyperlink ref="C22" r:id="rId10" display="Аглаонема Samba Red"/>
    <hyperlink ref="C23" r:id="rId11" display="Аглаонема Silver Bay"/>
    <hyperlink ref="C24" r:id="rId12" display="Аглаонема Silver Bay 3pp"/>
    <hyperlink ref="C26" r:id="rId13" display="Аглаонема White Lance"/>
    <hyperlink ref="C28" r:id="rId14" display="Алое Delaine"/>
    <hyperlink ref="C29" r:id="rId15" display="Алое Haworthia Mix"/>
    <hyperlink ref="C30" r:id="rId16" display="Алое Hopii"/>
    <hyperlink ref="C31" r:id="rId17" display="Алое Humilis"/>
    <hyperlink ref="C32" r:id="rId18" display="Алое Humilis"/>
    <hyperlink ref="C33" r:id="rId19" display="Алое Mist"/>
    <hyperlink ref="C34" r:id="rId20" display="Алое Savannah (Эксклюзив)"/>
    <hyperlink ref="C35" r:id="rId21" display="Алое Variegata Tribal"/>
    <hyperlink ref="C36" r:id="rId22" display="Алоказия Chantrieri"/>
    <hyperlink ref="C37" r:id="rId23" display="Алоказия Dragon Scale Variegata"/>
    <hyperlink ref="C39" r:id="rId24" display="Алоказия Gageana Aurea (Эксклюзив)"/>
    <hyperlink ref="C40" r:id="rId25" display="Алоказия Lauterbachiana Variegata (Эксклюзив)"/>
    <hyperlink ref="C42" r:id="rId26" display="Алоказия Lukiwan (Эксклюзив)                                                            Спецпредложение!!"/>
    <hyperlink ref="C43" r:id="rId27" display="Алоказия Macrorphiza Splash"/>
    <hyperlink ref="C44" r:id="rId28" display="Алоказия Micholitziana Frydek Variegata"/>
    <hyperlink ref="C45" r:id="rId28" display="Алоказия Micholitziana Frydek Variegata (Эксклюзив)"/>
    <hyperlink ref="C46" r:id="rId29" display="Алоказия Mickey Mouse"/>
    <hyperlink ref="C48" r:id="rId30" display="Алоказия Pink Dragon (Эксклюзив)"/>
    <hyperlink ref="C50" r:id="rId31" display="Алоказия Polly Variegata (Эксклюзив)"/>
    <hyperlink ref="C51" r:id="rId32" display="Алоказия Polly Yellow Variegata (Эксклюзив)"/>
    <hyperlink ref="C53" r:id="rId33" display="Алоказия Stingray                                                                                Спецпредложение!!"/>
    <hyperlink ref="C54" r:id="rId34" display="Алоказия Suhirmaniana Red Petiole                                                    Спецпредложение!!"/>
    <hyperlink ref="C55" r:id="rId35" display="Алоказия Sumatra (Эксклюзив) В 17 горш"/>
    <hyperlink ref="C56" r:id="rId36" display="Алоказия Tiny Dancers"/>
    <hyperlink ref="C57" r:id="rId37" display="Амидриум Silver Blue (Эксклюзив)"/>
    <hyperlink ref="C58" r:id="rId38" display="Анакампсерос Mix"/>
    <hyperlink ref="C60" r:id="rId39" display="Антуриум Balaloanum (Эксклюзив)"/>
    <hyperlink ref="C63" r:id="rId40" display="Антуриум Hookeri Variegata (Эксклюзив)"/>
    <hyperlink ref="C66" r:id="rId41" display="Антуриум Luxurians (Эксклюзив)"/>
    <hyperlink ref="C72" r:id="rId42" display="Антуриум Papillilaminum (Эксклюзив)"/>
    <hyperlink ref="C73" r:id="rId43" display="Антуриум Queen Of Hearts (Эксклюзив)"/>
    <hyperlink ref="C74" r:id="rId44" display="Антуриум Queremalense (Эксклюзив)"/>
    <hyperlink ref="C76" r:id="rId45" display="Антуриум Veitchii( Новинка"/>
    <hyperlink ref="C77" r:id="rId46" display="Антуриум Villenaorum (Эксклюзив)"/>
    <hyperlink ref="C83" r:id="rId47" display="Асплениум Crispy Wave"/>
    <hyperlink ref="C87" r:id="rId48" display="Бокарнея On Stem "/>
    <hyperlink ref="C88" r:id="rId49" display="Бонсай Gem"/>
    <hyperlink ref="C91" r:id="rId50" display="Гастерия Bicolor Variagata"/>
    <hyperlink ref="C94" r:id="rId51" display="Даваллия Teyermannii "/>
    <hyperlink ref="C100" r:id="rId52" display="Диффенбахия Big Ben"/>
    <hyperlink ref="C101" r:id="rId53" display="Диффенбахия Crocodile (Эксклюзив)"/>
    <hyperlink ref="C105" r:id="rId54" display="Диффенбахия Snowflake (Эксклюзив)"/>
    <hyperlink ref="C106" r:id="rId55" display="Диффенбахия Spotty (Эксклюзив)"/>
    <hyperlink ref="C107" r:id="rId56" display="Диффенбахия White Amazon"/>
    <hyperlink ref="C108" r:id="rId57" display="Диффенбахия White Etna (Эксклюзив)"/>
    <hyperlink ref="C109" r:id="rId58" display="Дориоптерис Cordata (Эксклюзив)"/>
    <hyperlink ref="C111" r:id="rId59" display="Драцена De Ov Gem  2рр                                                                       Спецпредложение!!     "/>
    <hyperlink ref="C115" r:id="rId60" display="Драцена Lemon Lime 3 рр"/>
    <hyperlink ref="C116" r:id="rId61" display="Драцена Marg Bicolor (канделябр)"/>
    <hyperlink ref="C117" r:id="rId62" display="Драцена Marg Sunray                                                                        Спецпредложение!!"/>
    <hyperlink ref="C119" r:id="rId63" display="Драцена Marginata 2рр                                                                       Спецпредложение!!"/>
    <hyperlink ref="C121" r:id="rId64" display="Драцена Yellow Coast 15cm Stem"/>
    <hyperlink ref="C124" r:id="rId65" display="Замиокулькас Zamiifolia"/>
    <hyperlink ref="C125" r:id="rId66" display="Замиокулькас Zamiifolia"/>
    <hyperlink ref="C128" r:id="rId67" display="Замиокулькас Zamiifolia в 27/110"/>
    <hyperlink ref="C132" r:id="rId68" display="Кактус Bloeiend Gem"/>
    <hyperlink ref="C133" r:id="rId69" display="Кактус Cereus Florida"/>
    <hyperlink ref="C134" r:id="rId70" display="Кактус Cereus Jamacaru (Эксклюзив)  "/>
    <hyperlink ref="C135" r:id="rId71" display="Кактус Cristaat Mix"/>
    <hyperlink ref="C136" r:id="rId72" display="Кактус Elongata Mix"/>
    <hyperlink ref="C139" r:id="rId73" display="Кактус Mammillaria Hahniana"/>
    <hyperlink ref="C140" r:id="rId74" display="Кактус Mix"/>
    <hyperlink ref="C148" r:id="rId75" display="Калатея Dottie"/>
    <hyperlink ref="C149" r:id="rId76" display="Калатея Freddie "/>
    <hyperlink ref="C152" r:id="rId77" display="Калатея Pinstripe (Мало)"/>
    <hyperlink ref="C153" r:id="rId78" display="Калатея Roseopicta Crimson"/>
    <hyperlink ref="C154" r:id="rId79" display="Калатея Roseopicta Dottie Green"/>
    <hyperlink ref="C156" r:id="rId80" display="Кодиеум Branched 5-6 Srt "/>
    <hyperlink ref="C159" r:id="rId81" display="Коффея In Cup (В коф,чашке)"/>
    <hyperlink ref="C160" r:id="rId82" display="Крассула  Mix"/>
    <hyperlink ref="C161" r:id="rId83" display="Крассула  Tom Thub"/>
    <hyperlink ref="C163" r:id="rId84" display="Крассула Gollum Sunset Canarias (Яркая)"/>
    <hyperlink ref="C164" r:id="rId85" display="Крассула Marneriana Mini"/>
    <hyperlink ref="C165" r:id="rId86" display="Крассула Minor Canarias                                                                      Спецпредложение!!       "/>
    <hyperlink ref="C168" r:id="rId87" display="Лабизия Pumila (Эксклюзив)"/>
    <hyperlink ref="C169" r:id="rId88" display="Леписмиум Bolivianum(Огромный"/>
    <hyperlink ref="C170" r:id="rId89" display="Маммиллярия Bombycina"/>
    <hyperlink ref="C171" r:id="rId90" display="Маммиллярия Elongata Crestata"/>
    <hyperlink ref="C172" r:id="rId91" display="Маранта Fascinator                                                                             Спецпредложение!!       "/>
    <hyperlink ref="C173" r:id="rId92" display="Маранта Fascinator (Крупная)                                                            Спецпредложение!!       "/>
    <hyperlink ref="C180" r:id="rId93" display="Монстера Adansonii Mint"/>
    <hyperlink ref="C181" r:id="rId94" display="Монстера Burle Marx Flame (Эксклюзив)"/>
    <hyperlink ref="C184" r:id="rId95" display="Монстера Variegated Aurea"/>
    <hyperlink ref="C185" r:id="rId96" display="Монстера White Ghost (Эксклюзив)"/>
    <hyperlink ref="C187" r:id="rId97" display="Олива Europaea"/>
    <hyperlink ref="C188" r:id="rId98" display="Олива Europaea (Огромная)"/>
    <hyperlink ref="C189" r:id="rId99" display="Опунция Rubescens Consolea"/>
    <hyperlink ref="C193" r:id="rId100" display="Портулакария Afra Variegata"/>
    <hyperlink ref="C196" r:id="rId101" display="Сансевиерия Aubrytiana Nite Lite "/>
    <hyperlink ref="C197" r:id="rId102" display="Сансевиерия Aubrytniana Dragon "/>
    <hyperlink ref="C199" r:id="rId103" display="Сансевиерия Cleopatra"/>
    <hyperlink ref="C200" r:id="rId104" display="Сансевиерия Dancing Queen"/>
    <hyperlink ref="C201" r:id="rId105" display="Сансевиерия Everest"/>
    <hyperlink ref="C202" r:id="rId106" display="Сансевиерия Everest"/>
    <hyperlink ref="C203" r:id="rId107" display="Сансевиерия Gabriella Variegata"/>
    <hyperlink ref="C205" r:id="rId108" display="Сансевиерия Helios Dwarf"/>
    <hyperlink ref="C208" r:id="rId109" display="Сансевиерия Lavranos Blue Clone (Эксклюзив)"/>
    <hyperlink ref="C209" r:id="rId110" display="Сансевиерия Luxe Mix"/>
    <hyperlink ref="C210" r:id="rId111" display="Сансевиерия Mahanakorn "/>
    <hyperlink ref="C211" r:id="rId112" display="Сансевиерия Medusa"/>
    <hyperlink ref="C213" r:id="rId113" display="Сансевиерия Sem "/>
    <hyperlink ref="C214" r:id="rId114" display="Сансевиерия Silver Flame "/>
    <hyperlink ref="C216" r:id="rId115" display="Сансевиерия Torch"/>
    <hyperlink ref="C218" r:id="rId116" display="Сансевиерия Victoria"/>
    <hyperlink ref="C219" r:id="rId117" display="Сингониум Mottled"/>
    <hyperlink ref="C220" r:id="rId118" display="Сингониум Orm Nagpum Variegata (Эксклюзив)"/>
    <hyperlink ref="C221" r:id="rId119" display="Сингониум Wendlandii"/>
    <hyperlink ref="C223" r:id="rId120" display="Спатифиллум Aurea (Эксклюзив)"/>
    <hyperlink ref="C227" r:id="rId121" display="Спатифиллум Strauss                                                                     Спецпредложение!!       "/>
    <hyperlink ref="C230" r:id="rId122" display="Спатифиллум Sweet Chico                                                             Спецпредложение!!       "/>
    <hyperlink ref="C233" r:id="rId123" display="Спатифиллум Sweet Lauretta"/>
    <hyperlink ref="C258" r:id="rId124" display="Фикус Be Danielle"/>
    <hyperlink ref="C261" r:id="rId125" display="Фикус Be Exotica"/>
    <hyperlink ref="C268" r:id="rId126" display="Фикус Be Twilight (Яркий"/>
    <hyperlink ref="C269" r:id="rId127" display="Фикус Ben Audrey Twisted Stem Ствол-коса"/>
    <hyperlink ref="C271" r:id="rId128" display="Фикус Bin Amstel King"/>
    <hyperlink ref="C278" r:id="rId129" display="Фикус El Robusta 3рр"/>
    <hyperlink ref="C279" r:id="rId130" display="Фикус El Schrijveriana"/>
    <hyperlink ref="C281" r:id="rId131" display="Фикус Mi Ginseng (В керамике)"/>
    <hyperlink ref="C282" r:id="rId132" display="Фикус Mi Moclame"/>
    <hyperlink ref="C283" r:id="rId133" display="Фикус Mi Moclame  (Ствол-коса)"/>
    <hyperlink ref="C284" r:id="rId134" display="Фикус Nitida Twisted Stem (Ствол коса)"/>
    <hyperlink ref="C287" r:id="rId135" display="Фикус Sagittata Variegata Pink (Эксклюзив)"/>
    <hyperlink ref="C289" r:id="rId136" display="Фикус Snowstorm (Эксклюзив)"/>
    <hyperlink ref="C290" r:id="rId137" display="Фикус Trinova (Эксклюзив)"/>
    <hyperlink ref="C291" r:id="rId138" display="Филодендрон Billietiae 2pp (Новинка)"/>
    <hyperlink ref="C292" r:id="rId139" display="Филодендрон Fresh Aurea"/>
    <hyperlink ref="C294" r:id="rId140" display="Филодендрон Hederaceum Oxycardium Variegata"/>
    <hyperlink ref="C297" r:id="rId141" display="Филодендрон Red Beauty (Крупномер)"/>
    <hyperlink ref="C299" r:id="rId142" display="Филодендрон Strawberry Shake (Эксклюзив)"/>
    <hyperlink ref="C300" r:id="rId143" display="Филодендрон Strawberry Shake (Эксклюзив)"/>
    <hyperlink ref="C303" r:id="rId144" display="Хавортия Snow White"/>
    <hyperlink ref="C306" r:id="rId145" display="Хедера Gold Child"/>
    <hyperlink ref="C307" r:id="rId145" display="Хедера Goldсhild"/>
    <hyperlink ref="C308" r:id="rId146" display="Хедера Helix Ivalace"/>
    <hyperlink ref="C309" r:id="rId147" display="Хедера Tamara                                                           Спецпредложение!!!"/>
    <hyperlink ref="C310" r:id="rId148" display="Хедера White Wonder"/>
    <hyperlink ref="C311" r:id="rId149" display="Хедера White Wonder                                                   Спецпредложение!!!"/>
    <hyperlink ref="C314" r:id="rId150" display="Хойя Chouke Decorum"/>
    <hyperlink ref="C315" r:id="rId151" display="Хойя Ds 70' Hangpot"/>
    <hyperlink ref="C316" r:id="rId152" display="Хойя Krimson Queen Splash"/>
    <hyperlink ref="C317" r:id="rId153" display="Хойя Krohniana Black Leaves"/>
    <hyperlink ref="C318" r:id="rId154" display="Хойя Krohniana Eskimo"/>
    <hyperlink ref="C319" r:id="rId155" display="Хойя Krohniana Splash"/>
    <hyperlink ref="C320" r:id="rId156" display="Хойя Lacunosa Mint"/>
    <hyperlink ref="C321" r:id="rId157" display="Хойя Latifolia Pot Of Gold"/>
    <hyperlink ref="C322" r:id="rId158" display="Хойя Soligamiana"/>
    <hyperlink ref="C323" r:id="rId159" display="Хойя Wayang Splash"/>
    <hyperlink ref="C325" r:id="rId160" display="Хойя Waymaniae Kapuas"/>
    <hyperlink ref="C329" r:id="rId161" display="Цикас Revoluta"/>
    <hyperlink ref="C335" r:id="rId162" display="Цитрус Variegata On Stem (Эксклюзив)"/>
    <hyperlink ref="C344" r:id="rId163" display="Эпипремнум Amplissimum White Variegata (Эксклюзив)"/>
    <hyperlink ref="C348" r:id="rId164" display="Эпифиллум Anguliger                                                                     Спецпредложение!!!"/>
    <hyperlink ref="C351" r:id="rId165" display="Эчеверия Mix"/>
    <hyperlink ref="C352" r:id="rId166" display="Юкка 3 рр"/>
    <hyperlink ref="C353" r:id="rId167" display="Юкка Elephantipes"/>
    <hyperlink ref="C356" r:id="rId168" display="Аренария st Montana в 15!!"/>
    <hyperlink ref="C360" r:id="rId169" display="Бересклет Fortunei 'silver Queen'"/>
    <hyperlink ref="C365" r:id="rId170" display="Бересклет st Harlequi В 17!!"/>
    <hyperlink ref="C375" r:id="rId171" display="Бересклет st Susan В 17!!                                                          Спецпредложение!!!"/>
    <hyperlink ref="C382" r:id="rId172" display="Вероника Blaufuchs"/>
    <hyperlink ref="C383" r:id="rId173" display="Вероника Spicata"/>
    <hyperlink ref="C384" r:id="rId174" display="Вероника st Spicata"/>
    <hyperlink ref="C386" r:id="rId175" display="Гвоздика Pink Kisses"/>
    <hyperlink ref="C387" r:id="rId176" display="Гвоздика Sprint Pink &amp; Proud"/>
    <hyperlink ref="C394" r:id="rId177" display="Гвоздика st I Love U в 12 !!"/>
    <hyperlink ref="C395" r:id="rId178" display="Гвоздика st Mixk"/>
    <hyperlink ref="C399" r:id="rId179" display="Гвоздика st Osc Pink"/>
    <hyperlink ref="C400" r:id="rId180" display="Гвоздика st Pink"/>
    <hyperlink ref="C401" r:id="rId181" display="Гвоздика st Pink Kisses"/>
    <hyperlink ref="C403" r:id="rId182" display="Гвоздика Sunflor Yellow Bling Bling"/>
    <hyperlink ref="C407" r:id="rId183" display="Гортензия Gem"/>
    <hyperlink ref="C408" r:id="rId184" display="Гортензия Ma Bela Blue 20+"/>
    <hyperlink ref="C409" r:id="rId185" display="Гортензия Ma Endless Summer Mix"/>
    <hyperlink ref="C410" r:id="rId186" display="Гортензия Ma Hi River Blue 14+ Hanging Pot"/>
    <hyperlink ref="C411" r:id="rId187" display="Гортензия Mac.   ..."/>
    <hyperlink ref="C412" r:id="rId188" display="Гортензия Mac.   ..."/>
    <hyperlink ref="C413" r:id="rId189" display="Гортензия Macr. Pink"/>
    <hyperlink ref="C415" r:id="rId190" display="Гортензия Paniculata (на штамбе)"/>
    <hyperlink ref="C416" r:id="rId191" display="Гортензия Paniculata (на штамбе)"/>
    <hyperlink ref="C418" r:id="rId192" display="Гортензия st Blauer Zwerg"/>
    <hyperlink ref="C421" r:id="rId193" display="Гортензия st Fusion (Огромная голова /Эксклюзив)"/>
    <hyperlink ref="C424" r:id="rId194" display="Гортензия st Gem"/>
    <hyperlink ref="C426" r:id="rId195" display="Гортензия st Gem В 23 !!!!!!!!"/>
    <hyperlink ref="C427" r:id="rId196" display="Гортензия st Hi Fire"/>
    <hyperlink ref="C431" r:id="rId197" display="Гортензия st Hi River"/>
    <hyperlink ref="C432" r:id="rId198" display="Гортензия st Paniculata ("/>
    <hyperlink ref="C437" r:id="rId199" display="Гортензия st Rembr Bel Pes (Оч красивый сорт)"/>
    <hyperlink ref="C442" r:id="rId200" display="Ель st Conica"/>
    <hyperlink ref="C447" r:id="rId201" display="Ива st Hakuro Nish"/>
    <hyperlink ref="C448" r:id="rId202" display="Камнеломка st Tour N Ros"/>
    <hyperlink ref="C455" r:id="rId203" display="Клематис Multi Blue"/>
    <hyperlink ref="C456" r:id="rId204" display="Клематис st Margaret Hunt"/>
    <hyperlink ref="C461" r:id="rId205" display="Клематис st Ov"/>
    <hyperlink ref="C466" r:id="rId206" display="Клематис st Ville De Lyon"/>
    <hyperlink ref="C472" r:id="rId207" display="Левизия st Co Happy Co Gem"/>
    <hyperlink ref="C473" r:id="rId208" display="Левизия st Happy Co Gem"/>
    <hyperlink ref="C477" r:id="rId209" display="Можжевельник st Blue Star"/>
    <hyperlink ref="C486" r:id="rId210" display="Можжевельник st Pa Grey Owl"/>
    <hyperlink ref="C490" r:id="rId211" display="Можжевельник st Stricta"/>
    <hyperlink ref="C491" r:id="rId212" display="Можжевельник st Stricta"/>
    <hyperlink ref="C496" r:id="rId213" display="Мшанка Subulata"/>
    <hyperlink ref="C497" r:id="rId214" display="Мята Suaveolens 'variegata'"/>
    <hyperlink ref="C498" r:id="rId215" display="Овсяница st Amigold"/>
    <hyperlink ref="C501" r:id="rId216" display="Олеандр st Neri "/>
    <hyperlink ref="C508" r:id="rId217" display="Рододендрон st Ja Ov  Азалия уличная "/>
    <hyperlink ref="C509" r:id="rId217" display="Рододендрон st Ja Ov  Азалия уличная "/>
    <hyperlink ref="C510" r:id="rId218" display="Роза st Amica Kordana"/>
    <hyperlink ref="C514" r:id="rId219" display="Роза st Kordana Gem 4Srt"/>
    <hyperlink ref="C518" r:id="rId220" display="Роза st Pa Gem (Крупный цветок)"/>
    <hyperlink ref="C519" r:id="rId221" display="Роза st Pa St Ov (На штамбе Высокий штамб "/>
    <hyperlink ref="C522" r:id="rId222" display="Роза st Pa St Ov (На штамбе Розовая "/>
    <hyperlink ref="C528" r:id="rId223" display="Самшит Sempervirens"/>
    <hyperlink ref="C529" r:id="rId224" display="Самшит Sempervirens Struik"/>
    <hyperlink ref="C531" r:id="rId225" display="Самшит st Sempervirens"/>
    <hyperlink ref="C532" r:id="rId225" display="Самшит st Sempervirens"/>
    <hyperlink ref="C535" r:id="rId226" display="Сосна st Krüger's Lilliput"/>
    <hyperlink ref="C537" r:id="rId227" display="Сосна st Minima"/>
    <hyperlink ref="C539" r:id="rId228" display="Сосна st Pa Green Curls"/>
    <hyperlink ref="C543" r:id="rId229" display="Схизантус st Atlantis Cv"/>
    <hyperlink ref="C544" r:id="rId230" display="Тисс st Baccata"/>
    <hyperlink ref="C552" r:id="rId231" display="Туя st Ov"/>
    <hyperlink ref="C555" r:id="rId232" display="Туя st Smaragd"/>
    <hyperlink ref="C564" r:id="rId233" display="Хедера st Hibernica"/>
    <hyperlink ref="C565" r:id="rId234" display="Хедера st Hibernica (уличный)"/>
    <hyperlink ref="C566" r:id="rId235" display="Хоста Sieboldii"/>
    <hyperlink ref="C567" r:id="rId236" display="Хоста st Ov"/>
    <hyperlink ref="C570" r:id="rId237" display="Хризантема st Art Armin"/>
    <hyperlink ref="C573" r:id="rId238" display="Шалфей st Se Dp Rose"/>
    <hyperlink ref="C578" r:id="rId239" display="Фаленопсис Mutant Amorosso (opti)"/>
    <hyperlink ref="C579" r:id="rId240" display="Фаленопсис Ov 1рр"/>
    <hyperlink ref="C99" r:id="rId241" display="Дипсис Lutescens"/>
    <hyperlink ref="C237" r:id="rId242" display="Стрелиция Nicolai (Несколько шт в горшке)"/>
    <hyperlink ref="C298" r:id="rId243" display="Филодендрон Snowdrift"/>
    <hyperlink ref="C272" r:id="rId244" display="Фикус Binnendijkii Alii (Пушистый)"/>
    <hyperlink ref="C52" r:id="rId245" display="Алоказия Silver Dragon                                                                         Спецпредложение!!!"/>
    <hyperlink ref="C70" r:id="rId246" display="Антуриум Nevada 6+ Оч круп"/>
    <hyperlink ref="C104" r:id="rId247" display="Диффенбахия Reflector"/>
    <hyperlink ref="C256" r:id="rId248" display="Фикус Be Anastasia                                                                             Спецпредложение!!!"/>
    <hyperlink ref="C259" r:id="rId249" display="Фикус Be Danielle                                                                              Спецпредложение!!!"/>
    <hyperlink ref="C267" r:id="rId250" display="Фикус Be Twilight                                                                                  Спецпредложение!!!"/>
    <hyperlink ref="C275" r:id="rId251" display="Фикус El Belize                                                                                    Спецпредложение!!!"/>
    <hyperlink ref="C146" r:id="rId252" display="Каланхое Ros Mix                                                                                     Спецпредложение!!!"/>
    <hyperlink ref="C147" r:id="rId253" display="Каланхое Ros Mix                                                                                     Спецпредложение!!!"/>
    <hyperlink ref="C293" r:id="rId254" display="Филодендрон Green Princess"/>
    <hyperlink ref="C513" r:id="rId255" display="Роза st Beau Monde Mix"/>
    <hyperlink ref="C129" r:id="rId256" display="Зантедеския Mix 3+ (Мало"/>
    <hyperlink ref="C130" r:id="rId257" display="Зантедеския Mix 3+ (Мало"/>
    <hyperlink ref="C190" r:id="rId258" display="Орхидея Zygopetalum 1st Mix 4+"/>
    <hyperlink ref="C350" r:id="rId259" display="Эхмея Primera                                                                                        Спецпредложение!!"/>
    <hyperlink ref="C19" r:id="rId260" display="Аглаонема Peacock"/>
    <hyperlink ref="C25" r:id="rId261" display="Аглаонема Stripes"/>
    <hyperlink ref="C49" r:id="rId262" display="Алоказия Polly                                                                                        Спецпредложение!!!"/>
    <hyperlink ref="C75" r:id="rId263" display="Антуриум Solara"/>
    <hyperlink ref="C59" r:id="rId264" display="Антуриум Arebo"/>
    <hyperlink ref="C62" r:id="rId265" display="Антуриум Essencia (Шоколадный"/>
    <hyperlink ref="C67" r:id="rId266" display="Антуриум Mad Orange Оранжевый"/>
    <hyperlink ref="C68" r:id="rId267" display="Антуриум Minnesota (Оч крупный"/>
    <hyperlink ref="C69" r:id="rId268" display="Антуриум Minnesota (Оч крупный"/>
    <hyperlink ref="C84" r:id="rId269" display="Афеландра Dania"/>
    <hyperlink ref="C82" r:id="rId270" display="Аспарагус Sprengeri                                                                              Спецпредложение!!!"/>
    <hyperlink ref="C79" r:id="rId271" display="Аспарагус Pyramidalis"/>
    <hyperlink ref="C85" r:id="rId272" display="Бегония Du Gem"/>
    <hyperlink ref="C530" r:id="rId273" display="Самшит st Sempervirens"/>
    <hyperlink ref="C131" r:id="rId274" display="Кактус Bloeiend Gem"/>
    <hyperlink ref="C155" r:id="rId275" display="Кампанула Ov"/>
    <hyperlink ref="C304" r:id="rId276" display="Хамедорея Elegans"/>
    <hyperlink ref="C569" r:id="rId277" display="Хризантема Gem в горшке                                                                Спецпредложение!!!"/>
    <hyperlink ref="C332" r:id="rId278" display="Цитрус Microcarpa                                                                              Спецпредложение!!!"/>
    <hyperlink ref="C158" r:id="rId279" display="Коффея Arabica"/>
    <hyperlink ref="C560" r:id="rId280" display="Хвойный микс st"/>
    <hyperlink ref="C96" r:id="rId281" display="Дипсис Lutescens"/>
    <hyperlink ref="C345" r:id="rId282" display="Эпипремнум Happy Leaf (Яркий"/>
    <hyperlink ref="C347" r:id="rId283" display="Эписция Ov"/>
    <hyperlink ref="C376" r:id="rId284" display="Бересклет st White spire"/>
    <hyperlink ref="C371" r:id="rId285" display="Бересклет st Jap Gem"/>
    <hyperlink ref="C373" r:id="rId286" display="Бересклет st Japonicus"/>
    <hyperlink ref="C260" r:id="rId287" display="Фикус Be Danielle (Ствол-коса)"/>
    <hyperlink ref="C262" r:id="rId288" display="Фикус Be Foliole (Ствол-коса)"/>
    <hyperlink ref="C263" r:id="rId289" display="Фикус Be Golden King"/>
    <hyperlink ref="C264" r:id="rId290" display="Фикус Be Golden King (ствол-коса)"/>
    <hyperlink ref="C270" r:id="rId291" display="Фикус Bin Amstel King"/>
    <hyperlink ref="C273" r:id="rId292" display="Фикус El Abidjan"/>
    <hyperlink ref="C274" r:id="rId293" display="Фикус El Belize                                                                                    Спецпредложение!!!"/>
    <hyperlink ref="C276" r:id="rId294" display="Фикус El Melany (Кустовой"/>
    <hyperlink ref="C277" r:id="rId295" display="Фикус El Robusta 2рр"/>
    <hyperlink ref="C285" r:id="rId296" display="Фикус Pu Sunny (Яркий"/>
    <hyperlink ref="C286" r:id="rId297" display="Фикус Pu White Sunny                                                                           Спецпредложение!!!"/>
    <hyperlink ref="C280" r:id="rId298" display="Фикус Lyrata"/>
    <hyperlink ref="C92" r:id="rId299" display="Гаура Li Ov"/>
    <hyperlink ref="C419" r:id="rId300" display="Гортензия st Blauer Zwerg (до -23)                                                   Спецпредложение!!"/>
    <hyperlink ref="C420" r:id="rId301" display="Гортензия st Early Blue                                                                         Спецпредложение!!"/>
    <hyperlink ref="C422" r:id="rId302" display="Гортензия st Fusion (Одна голова ,Сорт огонь"/>
    <hyperlink ref="C423" r:id="rId303" display="Гортензия st Fusion (Одна голова ,Сорт огонь"/>
    <hyperlink ref="C425" r:id="rId304" display="Гортензия st Gem                                                                                 Спецпредложение!!"/>
    <hyperlink ref="C430" r:id="rId305" display="Гортензия st Hi Ocean"/>
    <hyperlink ref="C433" r:id="rId306" display="Гортензия st Paniculata (Древовидная)"/>
    <hyperlink ref="C434" r:id="rId307" display="Гортензия st Paniculata (Древовидная/23 горшок!)"/>
    <hyperlink ref="C436" r:id="rId308" display="Гортензия st Quercifolia (Дуболистная )"/>
    <hyperlink ref="C143" r:id="rId309" display="Каланхое Ge Gem 5 Kl                                                                              Спецпредложение!!!"/>
    <hyperlink ref="C142" r:id="rId310" display="Каланхое Ge Gem 5 Kl"/>
    <hyperlink ref="C144" r:id="rId311" display="Каланхое Ge Gem 6 Kl"/>
    <hyperlink ref="C145" r:id="rId312" display="Каланхое Ge Gem I Pot 3рр"/>
    <hyperlink ref="C176" r:id="rId313" display="Мединила Flamenco"/>
    <hyperlink ref="C177" r:id="rId314" display="Мильтония Gem"/>
    <hyperlink ref="C503" r:id="rId315" display="Пассифлора st Caerulea"/>
    <hyperlink ref="C584" r:id="rId316" display="Фаленопсис 1st Gem"/>
    <hyperlink ref="C585" r:id="rId317" display="Фаленопсис 1st Gem"/>
    <hyperlink ref="C589" r:id="rId318" display="Фаленопсис 2st Gem"/>
    <hyperlink ref="C590" r:id="rId319" display="Фаленопсис 3st Gem"/>
    <hyperlink ref="C586" r:id="rId320" display="Фаленопсис 1st Gem 4Kl"/>
    <hyperlink ref="C587" r:id="rId321" display="Фаленопсис 1st Gem 7Kl"/>
    <hyperlink ref="C588" r:id="rId322" display="Фаленопсис 1st Gem 7Kl"/>
    <hyperlink ref="C296" r:id="rId323" display="Филодендрон Overig"/>
    <hyperlink ref="C301" r:id="rId324" display="Филодендрон Sunlight"/>
    <hyperlink ref="C194" r:id="rId325" display="Примулина Pretty Turtl"/>
    <hyperlink ref="C507" r:id="rId326" display="Рододендрон st Cat Ov (Ул,Не листопадный"/>
    <hyperlink ref="C527" r:id="rId327" display="Роза st на штамбе Mix 140 см!!!"/>
    <hyperlink ref="C338" r:id="rId328" display="Шеффлера Gold Capell (2рр ствол-штамб"/>
    <hyperlink ref="C341" r:id="rId329" display="Шлюмбергера Ov (Белый )                                                                 Спецпредложение!!"/>
    <hyperlink ref="C342" r:id="rId330" display="Шлюмбергера Ov (Оранжевый )                                                   Спецпредложение!!"/>
    <hyperlink ref="C343" r:id="rId331" display="Шлюмбергера Ov (Розовый)                                                            Спецпредложение!!"/>
    <hyperlink ref="C222" r:id="rId332" display="Спатифиллум Alana"/>
    <hyperlink ref="C229" r:id="rId333" display="Спатифиллум Sweet Benito (Много цветов)"/>
    <hyperlink ref="C231" r:id="rId334" display="Спатифиллум Sweet Chico в 17г !!!                                                          Спецпредложение!!!"/>
    <hyperlink ref="C232" r:id="rId335" display="Спатифиллум Sweet Chico(Много Бутонов)"/>
    <hyperlink ref="C191" r:id="rId336" display="Папоротник микс                                                                                 Спецпредложение!!!"/>
    <hyperlink ref="C127" r:id="rId337" display="Замиокулькас Zamiifolia (густой)"/>
    <hyperlink ref="C126" r:id="rId338" display="Замиокулькас Zamiifolia                                                                       Спецпредложение!!!"/>
    <hyperlink ref="C305" r:id="rId276" display="Хамедорея Elegans                                                                        Спецпредложение!!!"/>
    <hyperlink ref="C103:C104" r:id="rId280" display="Диффенбахия Memoria Corsii Purify"/>
    <hyperlink ref="C31:C32" r:id="rId281" display="Алое Humilis"/>
    <hyperlink ref="C121:C122" r:id="rId280" display="Драцена Yellow Coast 15cm Stem"/>
    <hyperlink ref="C65" r:id="rId339" display="Антуриум Lilli 3+"/>
    <hyperlink ref="C120" r:id="rId340" display="Драцена Tornado Head"/>
    <hyperlink ref="C346" r:id="rId341" display="Эпипремнум Marble Planet"/>
    <hyperlink ref="C288" r:id="rId342" display="Фикус Samantha"/>
    <hyperlink ref="C141" r:id="rId343" display="Каланхое Cal Mix In Lola Bag (В сумочках"/>
    <hyperlink ref="C186" r:id="rId344" display="Нефролепис Green Lady"/>
    <hyperlink ref="C247" r:id="rId345" display="Фаленопсис 1st Long Pride Berger 6+"/>
    <hyperlink ref="C248" r:id="rId346" display="Фаленопсис 1st Mix 6+"/>
    <hyperlink ref="C27" r:id="rId347" display="Адениум Anouk                                                                                      Спецпредложение!!!!"/>
    <hyperlink ref="C47" r:id="rId348" display="Алоказия Ov"/>
    <hyperlink ref="C80" r:id="rId349" display="Аспарагус Pyramidalis                                                                      Спецпредложение!!!!"/>
    <hyperlink ref="C81" r:id="rId350" display="Аспарагус Setaceus                                                                     Спецпредложение!!!!"/>
    <hyperlink ref="C357" r:id="rId351" display="Бегония st Blad Ov                                                                               Спецпредложение!!!!"/>
    <hyperlink ref="C358" r:id="rId352" display="Бегония st Du Gem                                                                                Спецпредложение!!!!"/>
    <hyperlink ref="C313" r:id="rId353" display="Хлорофитум Or Green Orange"/>
    <hyperlink ref="C326" r:id="rId354" display="Хризантема Sensina 5рр                                                                       Спецпредложение!!!!"/>
    <hyperlink ref="C327" r:id="rId355" display="Хризантема Splash Yellow 5рр                                                                   Спецпредложение!!!!"/>
    <hyperlink ref="C331" r:id="rId356" display="Цитрус Microcarpa                                                                              Спецпредложение!!!"/>
    <hyperlink ref="C328" r:id="rId357" display="Цикас Revoluta"/>
    <hyperlink ref="C388" r:id="rId358" display="Гвоздика st Ca Peman                                                                              Спецпредложение!!!!"/>
    <hyperlink ref="C391" r:id="rId359" display="Гвоздика st Gemengd                                                                       Спецпредложение!!!!"/>
    <hyperlink ref="C392" r:id="rId360" display="Гвоздика st I Love U                                                                            Спецпредложение!!!!"/>
    <hyperlink ref="C393" r:id="rId361" display="Гвоздика st I Love U                                                                            Спецпредложение!!!!"/>
    <hyperlink ref="C397" r:id="rId362" display="Гвоздика st Osc Gem                                                                      Спецпредложение!!!!"/>
    <hyperlink ref="C398" r:id="rId363" display="Гвоздика st Osc Gem                                                                      Спецпредложение!!!!"/>
    <hyperlink ref="C402" r:id="rId364" display="Гвоздика st Pink Purple                                                                        Спецпредложение!!!!"/>
    <hyperlink ref="C95" r:id="rId365" display="Диксония Antarctica"/>
    <hyperlink ref="C110" r:id="rId366" display="Драцена Compacta 2рр"/>
    <hyperlink ref="C428" r:id="rId367" display="Гортензия st Hi Halo"/>
    <hyperlink ref="C429" r:id="rId368" display="Гортензия st Hi Island"/>
    <hyperlink ref="C114" r:id="rId369" display="Драцена Gem (Дракон"/>
    <hyperlink ref="C179" r:id="rId370" display="Монстера Adansonii                                                                    Спецпредложение!!!!"/>
    <hyperlink ref="C182" r:id="rId371" display="Монстера Deliciosa"/>
    <hyperlink ref="C178" r:id="rId372" display="Мирт Com на штамбе                                                                       Спецпредложение!!!!"/>
    <hyperlink ref="C500" r:id="rId373" display="Олеандр st Evolut Candy"/>
    <hyperlink ref="C499" r:id="rId374" display="Олеандр st  Evolut Candy"/>
    <hyperlink ref="C243" r:id="rId375" display="Фаленопсис 1st Gem"/>
    <hyperlink ref="C245" r:id="rId376" display="Фаленопсис 1st Gem                                                                             Спецпредложение!!!!"/>
    <hyperlink ref="C246" r:id="rId377" display="Фаленопсис 1st Gem                                                                             Спецпредложение!!!!"/>
    <hyperlink ref="C250" r:id="rId378" display="Фаленопсис 2st Gem                                               Спецпредложение!!!!"/>
    <hyperlink ref="C251" r:id="rId379" display="Фаленопсис 2st Gem                                               Спецпредложение!!!!"/>
    <hyperlink ref="C244" r:id="rId380" display="Фаленопсис 1st Gem"/>
    <hyperlink ref="C253" r:id="rId381" display="Фаленопсис 3st Gem 4Kl"/>
    <hyperlink ref="C242" r:id="rId382" display="Фаленопсис 1st 7Kl                                                                           Спецпредложение!!!!"/>
    <hyperlink ref="C252" r:id="rId383" display="Фаленопсис 2st Mf Gem 4Kl мульти"/>
    <hyperlink ref="C254" r:id="rId384" display="Фаленопсис 4st Mf Ov Wit                                                                  Спецпредложение!!!!"/>
    <hyperlink ref="C249" r:id="rId385" display="Фаленопсис 1st Ov Oranje"/>
    <hyperlink ref="C302" r:id="rId386" display="Филодендрон Xanadu"/>
    <hyperlink ref="C239" r:id="rId387" display="Стрептокарпус Pretty Turtl"/>
    <hyperlink ref="C195" r:id="rId388" display="Радермахера Sinica                                                                          Спецпредложение!!!!"/>
    <hyperlink ref="C512" r:id="rId389" display="Роза st Beau Monde Gem 7Srt"/>
    <hyperlink ref="C525" r:id="rId390" display="Роза st Samadapl Gem 6 Sr"/>
    <hyperlink ref="C516" r:id="rId391" display="Роза st Ov На штамбе"/>
    <hyperlink ref="C517" r:id="rId392" display="Роза st Ov На штамбе"/>
    <hyperlink ref="C515" r:id="rId393" display="Роза st Ov "/>
    <hyperlink ref="C526" r:id="rId394" display="Роза st St Ov На штамбе"/>
    <hyperlink ref="C336" r:id="rId395" display="Шеффлера Dalton"/>
    <hyperlink ref="C337" r:id="rId396" display="Шеффлера Gold Capell  (Ствол-коса"/>
    <hyperlink ref="C339" r:id="rId397" display="Шеффлера Ov (Ствол-коса"/>
    <hyperlink ref="C240" r:id="rId398" display="Сциндапсус Pict Trebie                                                                       Спецпредложение!!!!"/>
    <hyperlink ref="C224" r:id="rId399" display="Спатифиллум Chopin                                                                          Спецпредложение!!!!"/>
    <hyperlink ref="C228" r:id="rId400" display="Спатифиллум Sweet Benito"/>
    <hyperlink ref="C234" r:id="rId401" display="Спатифиллум Sweet Ricardo"/>
    <hyperlink ref="C235" r:id="rId402" display="Стрелиция Nicolai                                                                                Спецпредложение!!!!"/>
    <hyperlink ref="C89" r:id="rId403" display="Вашингтония"/>
    <hyperlink ref="C236" r:id="rId402" display="Стрелиция Nicolai                                                                                Спецпредложение!!!!"/>
    <hyperlink ref="C90" r:id="rId403" display="Вашингтония"/>
  </hyperlinks>
  <pageMargins left="0.7" right="0.7" top="0.75" bottom="0.75" header="0" footer="0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:K100"/>
  <sheetViews>
    <sheetView workbookViewId="0">
      <selection activeCell="A1" sqref="A1"/>
    </sheetView>
  </sheetViews>
  <sheetFormatPr defaultColWidth="14.4285714285714" defaultRowHeight="15" customHeight="1"/>
  <cols>
    <col min="1" max="8" width="8" customWidth="1"/>
    <col min="9" max="9" width="22.1428571428571" customWidth="1"/>
    <col min="10" max="11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3.5" customHeight="1"/>
    <row r="8" ht="13.5" customHeight="1" spans="7:11">
      <c r="G8">
        <v>11</v>
      </c>
      <c r="H8" s="1" t="s">
        <v>561</v>
      </c>
      <c r="I8" s="1" t="s">
        <v>562</v>
      </c>
      <c r="J8">
        <v>360</v>
      </c>
      <c r="K8" t="str">
        <f t="shared" ref="K8:K26" si="0">CONCATENATE(H8," ",I8)</f>
        <v>Цикламен METIS</v>
      </c>
    </row>
    <row r="9" ht="13.5" customHeight="1" spans="7:11">
      <c r="G9">
        <v>17</v>
      </c>
      <c r="H9" s="1" t="s">
        <v>561</v>
      </c>
      <c r="I9" s="1" t="s">
        <v>563</v>
      </c>
      <c r="J9">
        <v>750</v>
      </c>
      <c r="K9" t="str">
        <f t="shared" si="0"/>
        <v>Цикламен MAMMOT</v>
      </c>
    </row>
    <row r="10" ht="13.5" customHeight="1" spans="7:11">
      <c r="G10">
        <v>15</v>
      </c>
      <c r="H10" s="1" t="s">
        <v>561</v>
      </c>
      <c r="I10" s="1" t="s">
        <v>564</v>
      </c>
      <c r="J10">
        <v>630</v>
      </c>
      <c r="K10" t="str">
        <f t="shared" si="0"/>
        <v>Цикламен  HALIOS HD</v>
      </c>
    </row>
    <row r="11" ht="13.5" customHeight="1" spans="7:11">
      <c r="G11">
        <v>12</v>
      </c>
      <c r="H11" s="1" t="s">
        <v>561</v>
      </c>
      <c r="I11" s="1" t="s">
        <v>565</v>
      </c>
      <c r="J11">
        <v>450</v>
      </c>
      <c r="K11" t="str">
        <f t="shared" si="0"/>
        <v>Цикламен  Rembrandt</v>
      </c>
    </row>
    <row r="12" ht="13.5" customHeight="1" spans="7:11">
      <c r="G12">
        <v>12</v>
      </c>
      <c r="H12" s="1" t="s">
        <v>561</v>
      </c>
      <c r="I12" s="1" t="s">
        <v>566</v>
      </c>
      <c r="J12">
        <v>450</v>
      </c>
      <c r="K12" t="str">
        <f t="shared" si="0"/>
        <v>Цикламен  Md Tianis</v>
      </c>
    </row>
    <row r="13" ht="13.5" customHeight="1" spans="7:11">
      <c r="G13">
        <v>15</v>
      </c>
      <c r="H13" s="1" t="s">
        <v>567</v>
      </c>
      <c r="I13" s="1" t="s">
        <v>568</v>
      </c>
      <c r="J13">
        <v>880</v>
      </c>
      <c r="K13" t="str">
        <f t="shared" si="0"/>
        <v>Калатея  Ornata Sanderiana</v>
      </c>
    </row>
    <row r="14" ht="13.5" customHeight="1" spans="7:11">
      <c r="G14">
        <v>12</v>
      </c>
      <c r="H14" s="1" t="s">
        <v>569</v>
      </c>
      <c r="I14" s="1" t="s">
        <v>570</v>
      </c>
      <c r="J14">
        <v>650</v>
      </c>
      <c r="K14" t="str">
        <f t="shared" si="0"/>
        <v>Сингониум White Butterfly</v>
      </c>
    </row>
    <row r="15" ht="13.5" customHeight="1" spans="7:11">
      <c r="G15">
        <v>12</v>
      </c>
      <c r="H15" s="1" t="s">
        <v>569</v>
      </c>
      <c r="I15" s="1" t="s">
        <v>571</v>
      </c>
      <c r="J15">
        <v>650</v>
      </c>
      <c r="K15" t="str">
        <f t="shared" si="0"/>
        <v>Сингониум Golden Allusion</v>
      </c>
    </row>
    <row r="16" ht="23.25" customHeight="1" spans="7:11">
      <c r="G16">
        <v>11</v>
      </c>
      <c r="H16" s="1" t="s">
        <v>572</v>
      </c>
      <c r="I16" s="1" t="s">
        <v>573</v>
      </c>
      <c r="J16">
        <v>250</v>
      </c>
      <c r="K16" t="str">
        <f t="shared" si="0"/>
        <v>Традисканция Mix</v>
      </c>
    </row>
    <row r="17" ht="13.5" customHeight="1" spans="7:11">
      <c r="G17" s="2">
        <v>17</v>
      </c>
      <c r="H17" s="1" t="s">
        <v>574</v>
      </c>
      <c r="I17" s="1" t="s">
        <v>575</v>
      </c>
      <c r="J17">
        <v>1008</v>
      </c>
      <c r="K17" t="str">
        <f t="shared" si="0"/>
        <v>Фикус эластика mix</v>
      </c>
    </row>
    <row r="18" ht="23.25" customHeight="1" spans="7:11">
      <c r="G18" s="2">
        <v>12</v>
      </c>
      <c r="H18" s="1" t="s">
        <v>576</v>
      </c>
      <c r="I18" s="1" t="s">
        <v>577</v>
      </c>
      <c r="J18">
        <v>864</v>
      </c>
      <c r="K18" t="str">
        <f t="shared" si="0"/>
        <v>Филодендрон Zebra</v>
      </c>
    </row>
    <row r="19" ht="23.25" customHeight="1" spans="7:11">
      <c r="G19" s="2">
        <v>13</v>
      </c>
      <c r="H19" s="1" t="s">
        <v>576</v>
      </c>
      <c r="I19" s="1" t="s">
        <v>578</v>
      </c>
      <c r="J19">
        <v>360</v>
      </c>
      <c r="K19" t="str">
        <f t="shared" si="0"/>
        <v>Филодендрон Moonlight</v>
      </c>
    </row>
    <row r="20" ht="23.25" customHeight="1" spans="7:11">
      <c r="G20" s="2">
        <v>11</v>
      </c>
      <c r="H20" s="1" t="s">
        <v>579</v>
      </c>
      <c r="I20" s="1" t="s">
        <v>580</v>
      </c>
      <c r="J20">
        <v>360</v>
      </c>
      <c r="K20" t="str">
        <f t="shared" si="0"/>
        <v>Пуансеттия  Mix</v>
      </c>
    </row>
    <row r="21" ht="23.25" customHeight="1" spans="7:11">
      <c r="G21" s="2">
        <v>13</v>
      </c>
      <c r="H21" s="1" t="s">
        <v>579</v>
      </c>
      <c r="I21" s="1" t="s">
        <v>580</v>
      </c>
      <c r="J21">
        <v>576</v>
      </c>
      <c r="K21" t="str">
        <f t="shared" si="0"/>
        <v>Пуансеттия  Mix</v>
      </c>
    </row>
    <row r="22" ht="23.25" customHeight="1" spans="7:11">
      <c r="G22" s="2">
        <v>21</v>
      </c>
      <c r="H22" s="1" t="s">
        <v>579</v>
      </c>
      <c r="I22" s="1" t="s">
        <v>581</v>
      </c>
      <c r="J22">
        <v>1260</v>
      </c>
      <c r="K22" t="str">
        <f t="shared" si="0"/>
        <v>Пуансеттия TRIO Midi</v>
      </c>
    </row>
    <row r="23" ht="23.25" customHeight="1" spans="7:11">
      <c r="G23" s="2">
        <v>27</v>
      </c>
      <c r="H23" s="1" t="s">
        <v>579</v>
      </c>
      <c r="I23" s="1" t="s">
        <v>582</v>
      </c>
      <c r="J23">
        <v>1008</v>
      </c>
      <c r="K23" t="str">
        <f t="shared" si="0"/>
        <v>Пуансеттия  TRIO Maxi</v>
      </c>
    </row>
    <row r="24" ht="13.5" customHeight="1" spans="7:11">
      <c r="G24" s="2">
        <v>17</v>
      </c>
      <c r="H24" s="1" t="s">
        <v>583</v>
      </c>
      <c r="I24" s="1" t="s">
        <v>584</v>
      </c>
      <c r="J24">
        <v>450</v>
      </c>
      <c r="K24" t="str">
        <f t="shared" si="0"/>
        <v>Фатсия  Variegata</v>
      </c>
    </row>
    <row r="25" ht="23.25" customHeight="1" spans="7:11">
      <c r="G25" s="2">
        <v>12</v>
      </c>
      <c r="H25" s="1" t="s">
        <v>585</v>
      </c>
      <c r="I25" s="1" t="s">
        <v>586</v>
      </c>
      <c r="J25">
        <v>450</v>
      </c>
      <c r="K25" t="str">
        <f t="shared" si="0"/>
        <v>Радермахера Китайская</v>
      </c>
    </row>
    <row r="26" ht="13.5" customHeight="1" spans="7:11">
      <c r="G26" s="2">
        <v>13</v>
      </c>
      <c r="H26" s="1" t="s">
        <v>574</v>
      </c>
      <c r="I26" s="1" t="s">
        <v>587</v>
      </c>
      <c r="J26">
        <v>650</v>
      </c>
      <c r="K26" t="str">
        <f t="shared" si="0"/>
        <v>Фикус Peti Samantha</v>
      </c>
    </row>
    <row r="27" ht="12.75" customHeight="1" spans="7:7">
      <c r="G27" s="2"/>
    </row>
    <row r="28" ht="12.75" customHeight="1" spans="7:7">
      <c r="G28" s="2"/>
    </row>
    <row r="29" ht="12.75" customHeight="1" spans="7:7">
      <c r="G29" s="2"/>
    </row>
    <row r="30" ht="12.75" customHeight="1" spans="7:7">
      <c r="G30" s="2"/>
    </row>
    <row r="31" ht="12.75" customHeight="1" spans="7:7">
      <c r="G31" s="2"/>
    </row>
    <row r="32" ht="12.75" customHeight="1" spans="7:7">
      <c r="G32" s="2"/>
    </row>
    <row r="33" ht="12.75" customHeight="1" spans="7:7">
      <c r="G33" s="2"/>
    </row>
    <row r="34" ht="12.75" customHeight="1" spans="7:7">
      <c r="G34" s="2"/>
    </row>
    <row r="35" ht="12.75" customHeight="1" spans="7:7">
      <c r="G35" s="2"/>
    </row>
    <row r="36" ht="12.75" customHeight="1" spans="7:7">
      <c r="G36" s="2"/>
    </row>
    <row r="37" ht="12.75" customHeight="1" spans="7:7">
      <c r="G37" s="2"/>
    </row>
    <row r="38" ht="12.75" customHeight="1" spans="7:7">
      <c r="G38" s="2"/>
    </row>
    <row r="39" ht="12.75" customHeight="1" spans="7:7">
      <c r="G39" s="2"/>
    </row>
    <row r="40" ht="12.75" customHeight="1" spans="7:7">
      <c r="G40" s="2"/>
    </row>
    <row r="41" ht="12.75" customHeight="1" spans="7:7">
      <c r="G41" s="2"/>
    </row>
    <row r="42" ht="12.75" customHeight="1" spans="7:7">
      <c r="G42" s="2"/>
    </row>
    <row r="43" ht="12.75" customHeight="1" spans="7:7">
      <c r="G43" s="2"/>
    </row>
    <row r="44" ht="12.75" customHeight="1" spans="7:7">
      <c r="G44" s="2"/>
    </row>
    <row r="45" ht="12.75" customHeight="1" spans="7:7">
      <c r="G45" s="2"/>
    </row>
    <row r="46" ht="12.75" customHeight="1" spans="7:7">
      <c r="G46" s="2"/>
    </row>
    <row r="47" ht="12.75" customHeight="1" spans="7:7">
      <c r="G47" s="2"/>
    </row>
    <row r="48" ht="12.75" customHeight="1" spans="7:7">
      <c r="G48" s="2"/>
    </row>
    <row r="49" ht="12.75" customHeight="1" spans="7:7">
      <c r="G49" s="2"/>
    </row>
    <row r="50" ht="12.75" customHeight="1" spans="7:7">
      <c r="G50" s="2"/>
    </row>
    <row r="51" ht="12.75" customHeight="1" spans="7:7">
      <c r="G51" s="2"/>
    </row>
    <row r="52" ht="12.75" customHeight="1" spans="7:7">
      <c r="G52" s="2"/>
    </row>
    <row r="53" ht="12.75" customHeight="1" spans="7:7">
      <c r="G53" s="2"/>
    </row>
    <row r="54" ht="12.75" customHeight="1" spans="7:7">
      <c r="G54" s="2"/>
    </row>
    <row r="55" ht="12.75" customHeight="1" spans="7:7">
      <c r="G55" s="2"/>
    </row>
    <row r="56" ht="12.75" customHeight="1" spans="7:7">
      <c r="G56" s="2"/>
    </row>
    <row r="57" ht="12.75" customHeight="1" spans="7:7">
      <c r="G57" s="2"/>
    </row>
    <row r="58" ht="12.75" customHeight="1" spans="7:7">
      <c r="G58" s="2"/>
    </row>
    <row r="59" ht="12.75" customHeight="1" spans="7:7">
      <c r="G59" s="2"/>
    </row>
    <row r="60" ht="12.75" customHeight="1" spans="7:7">
      <c r="G60" s="2"/>
    </row>
    <row r="61" ht="12.75" customHeight="1" spans="7:7">
      <c r="G61" s="2"/>
    </row>
    <row r="62" ht="12.75" customHeight="1" spans="7:7">
      <c r="G62" s="2"/>
    </row>
    <row r="63" ht="12.75" customHeight="1" spans="7:7">
      <c r="G63" s="2"/>
    </row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ФЛОРИССИМА</dc:creator>
  <cp:lastModifiedBy>User</cp:lastModifiedBy>
  <cp:revision>1</cp:revision>
  <dcterms:created xsi:type="dcterms:W3CDTF">2024-04-16T10:06:00Z</dcterms:created>
  <cp:lastPrinted>2025-04-23T12:16:00Z</cp:lastPrinted>
  <dcterms:modified xsi:type="dcterms:W3CDTF">2025-06-10T15:02:15Z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6437CAD6F9F24574BDCCA806CABB2101_13</vt:lpwstr>
  </property>
  <property fmtid="{D5CDD505-2E9C-101B-9397-08002B2CF9AE}" pid="3" name="KSOProductBuildVer">
    <vt:lpwstr>1049-12.2.0.21179</vt:lpwstr>
  </property>
</Properties>
</file>