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Users\User\Documents\Документы для загрузки на сайт\"/>
    </mc:Choice>
  </mc:AlternateContent>
  <xr:revisionPtr revIDLastSave="0" documentId="8_{18A55F68-4B3A-40F9-91B3-02C49DBFBC5A}" xr6:coauthVersionLast="46" xr6:coauthVersionMax="46" xr10:uidLastSave="{00000000-0000-0000-0000-000000000000}"/>
  <bookViews>
    <workbookView xWindow="-120" yWindow="-120" windowWidth="29040" windowHeight="15840" tabRatio="609"/>
  </bookViews>
  <sheets>
    <sheet name="Лист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8" i="1" l="1"/>
  <c r="J38" i="1"/>
  <c r="K38" i="1"/>
  <c r="I47" i="1"/>
  <c r="J47" i="1"/>
  <c r="K47" i="1"/>
  <c r="I46" i="1"/>
  <c r="J46" i="1"/>
  <c r="K46" i="1"/>
  <c r="I45" i="1"/>
  <c r="J45" i="1"/>
  <c r="K45" i="1"/>
  <c r="I39" i="1"/>
  <c r="J39" i="1"/>
  <c r="K39" i="1"/>
  <c r="I40" i="1"/>
  <c r="J40" i="1"/>
  <c r="K40" i="1"/>
  <c r="I41" i="1"/>
  <c r="J41" i="1"/>
  <c r="K41" i="1"/>
  <c r="K8" i="1"/>
  <c r="J8" i="1"/>
  <c r="I8" i="1"/>
  <c r="K5" i="1"/>
  <c r="J5" i="1"/>
  <c r="I5" i="1"/>
  <c r="I18" i="1"/>
  <c r="J18" i="1"/>
  <c r="K18" i="1"/>
  <c r="I17" i="1"/>
  <c r="J17" i="1"/>
  <c r="K17" i="1"/>
  <c r="I27" i="1"/>
  <c r="J27" i="1"/>
  <c r="K27" i="1"/>
  <c r="I6" i="1"/>
  <c r="J6" i="1"/>
  <c r="K6" i="1"/>
  <c r="I7" i="1"/>
  <c r="J7" i="1"/>
  <c r="K7" i="1"/>
  <c r="I9" i="1"/>
  <c r="J9" i="1"/>
  <c r="K9" i="1"/>
  <c r="I10" i="1"/>
  <c r="J10" i="1"/>
  <c r="K10" i="1"/>
  <c r="I11" i="1"/>
  <c r="J11" i="1"/>
  <c r="K11" i="1"/>
  <c r="I12" i="1"/>
  <c r="J12" i="1"/>
  <c r="K12" i="1"/>
  <c r="I13" i="1"/>
  <c r="J13" i="1"/>
  <c r="K13" i="1"/>
  <c r="I14" i="1"/>
  <c r="J14" i="1"/>
  <c r="K14" i="1"/>
  <c r="I15" i="1"/>
  <c r="J15" i="1"/>
  <c r="K15" i="1"/>
  <c r="I16" i="1"/>
  <c r="J16" i="1"/>
  <c r="K16" i="1"/>
  <c r="I19" i="1"/>
  <c r="J19" i="1"/>
  <c r="K19" i="1"/>
  <c r="I20" i="1"/>
  <c r="J20" i="1"/>
  <c r="K20" i="1"/>
  <c r="I21" i="1"/>
  <c r="J21" i="1"/>
  <c r="K21" i="1"/>
  <c r="I22" i="1"/>
  <c r="J22" i="1"/>
  <c r="K22" i="1"/>
  <c r="I23" i="1"/>
  <c r="J23" i="1"/>
  <c r="K23" i="1"/>
  <c r="I25" i="1"/>
  <c r="J25" i="1"/>
  <c r="K25" i="1"/>
  <c r="I26" i="1"/>
  <c r="J26" i="1"/>
  <c r="K26" i="1"/>
  <c r="I28" i="1"/>
  <c r="J28" i="1"/>
  <c r="K28" i="1"/>
  <c r="I29" i="1"/>
  <c r="J29" i="1"/>
  <c r="K29" i="1"/>
  <c r="I30" i="1"/>
  <c r="J30" i="1"/>
  <c r="K30" i="1"/>
  <c r="I31" i="1"/>
  <c r="J31" i="1"/>
  <c r="K31" i="1"/>
  <c r="I32" i="1"/>
  <c r="J32" i="1"/>
  <c r="K32" i="1"/>
  <c r="I33" i="1"/>
  <c r="J33" i="1"/>
  <c r="K33" i="1"/>
  <c r="I34" i="1"/>
  <c r="J34" i="1"/>
  <c r="K34" i="1"/>
  <c r="I35" i="1"/>
  <c r="J35" i="1"/>
  <c r="K35" i="1"/>
  <c r="I36" i="1"/>
  <c r="J36" i="1"/>
  <c r="K36" i="1"/>
  <c r="I42" i="1"/>
  <c r="J42" i="1"/>
  <c r="K42" i="1"/>
  <c r="I43" i="1"/>
  <c r="J43" i="1"/>
  <c r="K43" i="1"/>
  <c r="I44" i="1"/>
  <c r="J44" i="1"/>
  <c r="K44" i="1"/>
  <c r="I48" i="1"/>
  <c r="J48" i="1"/>
  <c r="K48" i="1"/>
  <c r="I49" i="1"/>
  <c r="J49" i="1"/>
  <c r="K49" i="1"/>
  <c r="I50" i="1"/>
  <c r="J50" i="1"/>
  <c r="K50" i="1"/>
  <c r="I51" i="1"/>
  <c r="J51" i="1"/>
  <c r="K51" i="1"/>
  <c r="I52" i="1"/>
  <c r="J52" i="1"/>
  <c r="K52" i="1"/>
  <c r="I53" i="1"/>
  <c r="J53" i="1"/>
  <c r="K53" i="1"/>
  <c r="I54" i="1"/>
  <c r="J54" i="1"/>
  <c r="K54" i="1"/>
  <c r="I55" i="1"/>
  <c r="J55" i="1"/>
  <c r="K55" i="1"/>
  <c r="I56" i="1"/>
  <c r="J56" i="1"/>
  <c r="K56" i="1"/>
  <c r="I57" i="1"/>
  <c r="J57" i="1"/>
  <c r="K57" i="1"/>
  <c r="I58" i="1"/>
  <c r="J58" i="1"/>
  <c r="K58" i="1"/>
  <c r="I59" i="1"/>
  <c r="J59" i="1"/>
  <c r="K59" i="1"/>
  <c r="I60" i="1"/>
  <c r="J60" i="1"/>
  <c r="K60" i="1"/>
  <c r="I61" i="1"/>
  <c r="J61" i="1"/>
  <c r="K61" i="1"/>
  <c r="I62" i="1"/>
  <c r="J62" i="1"/>
  <c r="K62" i="1"/>
  <c r="I63" i="1"/>
  <c r="J63" i="1"/>
  <c r="K63" i="1"/>
  <c r="I64" i="1"/>
  <c r="J64" i="1"/>
  <c r="K64" i="1"/>
  <c r="I65" i="1"/>
  <c r="J65" i="1"/>
  <c r="K65" i="1"/>
  <c r="I67" i="1"/>
  <c r="J67" i="1"/>
  <c r="K67" i="1"/>
  <c r="I68" i="1"/>
  <c r="J68" i="1"/>
  <c r="K68" i="1"/>
  <c r="I69" i="1"/>
  <c r="J69" i="1"/>
  <c r="K69" i="1"/>
  <c r="I70" i="1"/>
  <c r="J70" i="1"/>
  <c r="K70" i="1"/>
  <c r="I71" i="1"/>
  <c r="J71" i="1"/>
  <c r="K71" i="1"/>
  <c r="I72" i="1"/>
  <c r="J72" i="1"/>
  <c r="K72" i="1"/>
  <c r="I73" i="1"/>
  <c r="J73" i="1"/>
  <c r="K73" i="1"/>
  <c r="I74" i="1"/>
  <c r="J74" i="1"/>
  <c r="K74" i="1"/>
  <c r="I75" i="1"/>
  <c r="J75" i="1"/>
  <c r="K75" i="1"/>
  <c r="I76" i="1"/>
  <c r="J76" i="1"/>
  <c r="K76" i="1"/>
  <c r="I77" i="1"/>
  <c r="J77" i="1"/>
  <c r="K77" i="1"/>
  <c r="I78" i="1"/>
  <c r="J78" i="1"/>
  <c r="K78" i="1"/>
  <c r="I79" i="1"/>
  <c r="J79" i="1"/>
  <c r="K79" i="1"/>
  <c r="I80" i="1"/>
  <c r="J80" i="1"/>
  <c r="K80" i="1"/>
  <c r="I81" i="1"/>
  <c r="J81" i="1"/>
  <c r="K81" i="1"/>
  <c r="I82" i="1"/>
  <c r="J82" i="1"/>
  <c r="K82" i="1"/>
  <c r="I83" i="1"/>
  <c r="J83" i="1"/>
  <c r="K83" i="1"/>
  <c r="I84" i="1"/>
  <c r="J84" i="1"/>
  <c r="K84" i="1"/>
  <c r="I86" i="1"/>
  <c r="J86" i="1"/>
  <c r="K86" i="1"/>
  <c r="I87" i="1"/>
  <c r="J87" i="1"/>
  <c r="K87" i="1"/>
  <c r="I88" i="1"/>
  <c r="J88" i="1"/>
  <c r="K88" i="1"/>
  <c r="I89" i="1"/>
  <c r="J89" i="1"/>
  <c r="K89" i="1"/>
  <c r="I91" i="1"/>
  <c r="J91" i="1"/>
  <c r="K91" i="1"/>
  <c r="I92" i="1"/>
  <c r="J92" i="1"/>
  <c r="K92" i="1"/>
  <c r="I93" i="1"/>
  <c r="J93" i="1"/>
  <c r="K93" i="1"/>
  <c r="I94" i="1"/>
  <c r="J94" i="1"/>
  <c r="K94" i="1"/>
  <c r="I95" i="1"/>
  <c r="J95" i="1"/>
  <c r="K95" i="1"/>
  <c r="I96" i="1"/>
  <c r="J96" i="1"/>
  <c r="K96" i="1"/>
  <c r="I97" i="1"/>
  <c r="J97" i="1"/>
  <c r="K97" i="1"/>
  <c r="I98" i="1"/>
  <c r="J98" i="1"/>
  <c r="K98" i="1"/>
  <c r="I99" i="1"/>
  <c r="J99" i="1"/>
  <c r="K99" i="1"/>
  <c r="I100" i="1"/>
  <c r="J100" i="1"/>
  <c r="K100" i="1"/>
  <c r="I101" i="1"/>
  <c r="J101" i="1"/>
  <c r="K101" i="1"/>
  <c r="I102" i="1"/>
  <c r="J102" i="1"/>
  <c r="K102" i="1"/>
</calcChain>
</file>

<file path=xl/sharedStrings.xml><?xml version="1.0" encoding="utf-8"?>
<sst xmlns="http://schemas.openxmlformats.org/spreadsheetml/2006/main" count="327" uniqueCount="196">
  <si>
    <t>Артикул</t>
  </si>
  <si>
    <t>Наименование продукции</t>
  </si>
  <si>
    <t>Ед. изм.</t>
  </si>
  <si>
    <t>Диаметр, мм  /  объем, л</t>
  </si>
  <si>
    <t>Толщина дна, мм</t>
  </si>
  <si>
    <t>Толщина стенки, мм</t>
  </si>
  <si>
    <t>Высота изделия, мм</t>
  </si>
  <si>
    <t>Розничная цена</t>
  </si>
  <si>
    <r>
      <t>ОПТ 1</t>
    </r>
    <r>
      <rPr>
        <b/>
        <sz val="18"/>
        <rFont val="Times New Roman"/>
        <family val="1"/>
        <charset val="204"/>
      </rPr>
      <t xml:space="preserve"> (при покупке от 10000-19999 руб) скидка </t>
    </r>
    <r>
      <rPr>
        <b/>
        <sz val="18"/>
        <color indexed="16"/>
        <rFont val="Times New Roman"/>
        <family val="1"/>
        <charset val="204"/>
      </rPr>
      <t>10%</t>
    </r>
  </si>
  <si>
    <r>
      <t>ОПТ 2</t>
    </r>
    <r>
      <rPr>
        <b/>
        <sz val="18"/>
        <rFont val="Times New Roman"/>
        <family val="1"/>
        <charset val="204"/>
      </rPr>
      <t xml:space="preserve"> (при покупке от 20000-49999 руб) скидка </t>
    </r>
    <r>
      <rPr>
        <b/>
        <sz val="18"/>
        <color indexed="16"/>
        <rFont val="Times New Roman"/>
        <family val="1"/>
        <charset val="204"/>
      </rPr>
      <t>15%</t>
    </r>
  </si>
  <si>
    <r>
      <t>ОПТ 3</t>
    </r>
    <r>
      <rPr>
        <b/>
        <sz val="18"/>
        <rFont val="Times New Roman"/>
        <family val="1"/>
        <charset val="204"/>
      </rPr>
      <t xml:space="preserve"> (при покупке от 50000 руб)     скидка          </t>
    </r>
    <r>
      <rPr>
        <b/>
        <sz val="18"/>
        <color indexed="16"/>
        <rFont val="Times New Roman"/>
        <family val="1"/>
        <charset val="204"/>
      </rPr>
      <t>20%</t>
    </r>
  </si>
  <si>
    <r>
      <t xml:space="preserve">Линия "ПРЕСТИЖ". Цвет </t>
    </r>
    <r>
      <rPr>
        <b/>
        <i/>
        <sz val="20"/>
        <color indexed="8"/>
        <rFont val="Times New Roman"/>
        <family val="1"/>
        <charset val="204"/>
      </rPr>
      <t xml:space="preserve">серо-голубой. </t>
    </r>
    <r>
      <rPr>
        <b/>
        <sz val="20"/>
        <color indexed="8"/>
        <rFont val="Times New Roman"/>
        <family val="1"/>
        <charset val="204"/>
      </rPr>
      <t xml:space="preserve"> Двухслойное антипригарное покрытие Greblon C2/Cookmark, проточенное дно, эргономичные бакелитовые ручки с покрытием Soft-touch в цвет покрытия.</t>
    </r>
  </si>
  <si>
    <t>P0022</t>
  </si>
  <si>
    <t>Сковорода АЛА220</t>
  </si>
  <si>
    <t>шт.</t>
  </si>
  <si>
    <t xml:space="preserve">P0028  </t>
  </si>
  <si>
    <t>Сковорода АЛА280</t>
  </si>
  <si>
    <t>P0126</t>
  </si>
  <si>
    <t>Сковорода-гриль АЛА260</t>
  </si>
  <si>
    <t>P0220</t>
  </si>
  <si>
    <t>Сковорода блинная АЛА200</t>
  </si>
  <si>
    <t xml:space="preserve">P0222   </t>
  </si>
  <si>
    <t>Сковорода блинная АЛА220</t>
  </si>
  <si>
    <t xml:space="preserve">P0226   </t>
  </si>
  <si>
    <t xml:space="preserve">Сковорода блинная АЛА260 </t>
  </si>
  <si>
    <t>P08 1.5G</t>
  </si>
  <si>
    <t>Кастрюля универсальная АЛА 1,5 со стекл. крышкой</t>
  </si>
  <si>
    <t>160/1,5</t>
  </si>
  <si>
    <t>P08 2.0G</t>
  </si>
  <si>
    <t>Кастрюля универсальная АЛА 2,0 со стекл. крышкой</t>
  </si>
  <si>
    <t>180/2,0</t>
  </si>
  <si>
    <t>P08 3.0G</t>
  </si>
  <si>
    <t>Кастрюля универсальная АЛА 3,0 со стекл. крышкой</t>
  </si>
  <si>
    <t>200/3,0</t>
  </si>
  <si>
    <t>P08 4.0G</t>
  </si>
  <si>
    <t>Кастрюля универсальная АЛА 4,0 со стекл. крышкой</t>
  </si>
  <si>
    <t>220/4,0</t>
  </si>
  <si>
    <t>P07 6.0G</t>
  </si>
  <si>
    <t>Кастрюля АЛА 6,0 со стекл. рышкой</t>
  </si>
  <si>
    <t>260/6,0</t>
  </si>
  <si>
    <t>P09 0.75G</t>
  </si>
  <si>
    <t>Ковш АЛА 0,75 со стекл. крышкой</t>
  </si>
  <si>
    <t>140/0,75</t>
  </si>
  <si>
    <t>P09 1.5G</t>
  </si>
  <si>
    <t>Ковш АЛА 1,5 со стекл. крышкой</t>
  </si>
  <si>
    <t>P1026G</t>
  </si>
  <si>
    <t>Жаровня  АЛА260 со стекл. крышкой</t>
  </si>
  <si>
    <t>260/3,5</t>
  </si>
  <si>
    <t>P1028G</t>
  </si>
  <si>
    <t>Жаровня  АЛА280 со стекл. крышкой</t>
  </si>
  <si>
    <t>280/4,0</t>
  </si>
  <si>
    <r>
      <t>Линия "МЕЧТА".</t>
    </r>
    <r>
      <rPr>
        <b/>
        <sz val="20"/>
        <rFont val="Times New Roman"/>
        <family val="1"/>
        <charset val="204"/>
      </rPr>
      <t xml:space="preserve"> Цвет черный.  Усиленное двухслойное покрытие Greblon C2+/Deko, проточенное дно, эргономичные бакелитовые ручки с покрытием Soft-touch.</t>
    </r>
  </si>
  <si>
    <t>M0020</t>
  </si>
  <si>
    <t xml:space="preserve">Сковорода АЛА200   </t>
  </si>
  <si>
    <t>M0024</t>
  </si>
  <si>
    <t xml:space="preserve">Сковорода АЛА240 </t>
  </si>
  <si>
    <t>M0028</t>
  </si>
  <si>
    <t xml:space="preserve">Сковорода АЛА280   </t>
  </si>
  <si>
    <t xml:space="preserve">M0628  </t>
  </si>
  <si>
    <t>Сковорода ВОК АЛА 280 (диаметр дна 140 мм)</t>
  </si>
  <si>
    <t>M0324</t>
  </si>
  <si>
    <t>Сковорода АЛА240 со съемной ручкой</t>
  </si>
  <si>
    <t>M0326</t>
  </si>
  <si>
    <t>Сковорода АЛА260 со съемной ручкой</t>
  </si>
  <si>
    <t>M0328</t>
  </si>
  <si>
    <t>Сковорода АЛА280 со съемной ручкой</t>
  </si>
  <si>
    <t>M0220</t>
  </si>
  <si>
    <t>M0222</t>
  </si>
  <si>
    <t>M0224</t>
  </si>
  <si>
    <t>Сковорода блинная АЛА240</t>
  </si>
  <si>
    <t>M0226</t>
  </si>
  <si>
    <t>Сковорода блинная АЛА260</t>
  </si>
  <si>
    <r>
      <t xml:space="preserve">Линия  "ГРАНИТ".  </t>
    </r>
    <r>
      <rPr>
        <b/>
        <sz val="20"/>
        <rFont val="Times New Roman"/>
        <family val="1"/>
        <charset val="204"/>
      </rPr>
      <t xml:space="preserve">  Цвет </t>
    </r>
    <r>
      <rPr>
        <b/>
        <i/>
        <sz val="20"/>
        <color indexed="8"/>
        <rFont val="Times New Roman"/>
        <family val="1"/>
        <charset val="204"/>
      </rPr>
      <t xml:space="preserve">черный с белыми крапинками. </t>
    </r>
    <r>
      <rPr>
        <b/>
        <sz val="20"/>
        <color indexed="8"/>
        <rFont val="Times New Roman"/>
        <family val="1"/>
        <charset val="204"/>
      </rPr>
      <t>Внутри: трехслойное антипригарное покрытие Greblon C3/Corrosino, снаружи: декоративное покрытие "DEKO"/Xylac, окрашенное дно, эргономичные бакелитовые ручки с покрытием Soft-touch черного цвета. Подходит для всех типов плит, кроме индукционных. Можно мыть в посудомоечной машине.</t>
    </r>
  </si>
  <si>
    <t>G0322</t>
  </si>
  <si>
    <t>Сковорода АЛА 220 со съемной ручкой</t>
  </si>
  <si>
    <t>G0324</t>
  </si>
  <si>
    <t>Сковорода АЛА 240 со съемной ручкой</t>
  </si>
  <si>
    <t>G0328</t>
  </si>
  <si>
    <t>Сковорода АЛА 280 со съемной ручкой</t>
  </si>
  <si>
    <t>G050026</t>
  </si>
  <si>
    <t>Сковорода квадратная 260*260 со съёмной ручкой</t>
  </si>
  <si>
    <t>G050028</t>
  </si>
  <si>
    <t>Сковорода квадратная 280*280 со съёмной ручкой</t>
  </si>
  <si>
    <t>G050126</t>
  </si>
  <si>
    <t>Сковорода квадратная - гриль 260*260 со съёмной ручкой</t>
  </si>
  <si>
    <t>G050128</t>
  </si>
  <si>
    <t>Сковорода квадратная - гриль 280*280 со съёмной ручкой</t>
  </si>
  <si>
    <t>G050028Gb</t>
  </si>
  <si>
    <r>
      <t xml:space="preserve">Сковорода </t>
    </r>
    <r>
      <rPr>
        <sz val="11"/>
        <color indexed="8"/>
        <rFont val="Times New Roman"/>
        <family val="1"/>
        <charset val="204"/>
      </rPr>
      <t>квадратная АЛА280*280 со съемной ручкой и стекл. крышкой в подарочной коробке</t>
    </r>
  </si>
  <si>
    <t>G0528</t>
  </si>
  <si>
    <r>
      <t xml:space="preserve">Сковорода </t>
    </r>
    <r>
      <rPr>
        <b/>
        <sz val="11"/>
        <rFont val="Times New Roman"/>
        <family val="1"/>
        <charset val="204"/>
      </rPr>
      <t>низкая квадратная</t>
    </r>
    <r>
      <rPr>
        <sz val="11"/>
        <rFont val="Times New Roman"/>
        <family val="1"/>
        <charset val="204"/>
      </rPr>
      <t xml:space="preserve"> АЛА 280*280 со съемной ручкой (ГРИЛЬ)</t>
    </r>
  </si>
  <si>
    <t>G0628</t>
  </si>
  <si>
    <t>G1028G</t>
  </si>
  <si>
    <t>G1126G</t>
  </si>
  <si>
    <r>
      <t>Жаровня</t>
    </r>
    <r>
      <rPr>
        <sz val="11"/>
        <color indexed="8"/>
        <rFont val="Times New Roman"/>
        <family val="1"/>
        <charset val="204"/>
      </rPr>
      <t xml:space="preserve"> </t>
    </r>
    <r>
      <rPr>
        <b/>
        <sz val="11"/>
        <color indexed="8"/>
        <rFont val="Times New Roman"/>
        <family val="1"/>
        <charset val="204"/>
      </rPr>
      <t>квадратная</t>
    </r>
    <r>
      <rPr>
        <sz val="11"/>
        <color indexed="8"/>
        <rFont val="Times New Roman"/>
        <family val="1"/>
        <charset val="204"/>
      </rPr>
      <t xml:space="preserve"> АЛА260 со стекл. крышкой</t>
    </r>
  </si>
  <si>
    <t>260/2,5</t>
  </si>
  <si>
    <t>G1128G</t>
  </si>
  <si>
    <r>
      <t xml:space="preserve">Жаровня </t>
    </r>
    <r>
      <rPr>
        <b/>
        <sz val="11"/>
        <color indexed="8"/>
        <rFont val="Times New Roman"/>
        <family val="1"/>
        <charset val="204"/>
      </rPr>
      <t>квадратная</t>
    </r>
    <r>
      <rPr>
        <sz val="11"/>
        <color indexed="8"/>
        <rFont val="Times New Roman"/>
        <family val="1"/>
        <charset val="204"/>
      </rPr>
      <t xml:space="preserve"> АЛА280 со стекл. крышкой</t>
    </r>
  </si>
  <si>
    <t>280/3,5</t>
  </si>
  <si>
    <t>G09 0.75G</t>
  </si>
  <si>
    <t>G09 2.0G</t>
  </si>
  <si>
    <t>Ковш АЛА 2,0 со стекл. крышкой</t>
  </si>
  <si>
    <t>G07 2.0G</t>
  </si>
  <si>
    <t>Кастрюля АЛА2,0 со стекл. крышкой</t>
  </si>
  <si>
    <t>200/2,0</t>
  </si>
  <si>
    <t>G07 3.0G</t>
  </si>
  <si>
    <t>Кастрюля АЛА3,0 со стекл. крышкой</t>
  </si>
  <si>
    <t>220/3,0</t>
  </si>
  <si>
    <t>G08 1.5G</t>
  </si>
  <si>
    <t>G08 2.0G</t>
  </si>
  <si>
    <t>G08 3.0G</t>
  </si>
  <si>
    <t>G08 4.0G</t>
  </si>
  <si>
    <r>
      <t>Линия  "DIAMOND INDUCTION" (для всех типов плит, включая индукционные).Цвет</t>
    </r>
    <r>
      <rPr>
        <b/>
        <sz val="32"/>
        <rFont val="Times New Roman"/>
        <family val="1"/>
        <charset val="204"/>
      </rPr>
      <t xml:space="preserve"> </t>
    </r>
    <r>
      <rPr>
        <b/>
        <sz val="20"/>
        <rFont val="Times New Roman"/>
        <family val="1"/>
        <charset val="204"/>
      </rPr>
      <t>черный с белыми крапинками. Внутри: трехслойное покрытие Greblon C3/Corrosino, снаружи: декоративное покрытие "DEKO"/Xylac, окрашенное дно, эргономичные бакелитовые ручки с покрытием Soft-touch. Можно мыть в посудомоечной машине.</t>
    </r>
  </si>
  <si>
    <t xml:space="preserve">D0022  </t>
  </si>
  <si>
    <t>Сковорода универсальная АЛА220</t>
  </si>
  <si>
    <t xml:space="preserve">D0024  </t>
  </si>
  <si>
    <t>Сковорода универсальная АЛА240</t>
  </si>
  <si>
    <t xml:space="preserve">D0026  </t>
  </si>
  <si>
    <r>
      <t xml:space="preserve">Сковорода универсальная АЛА260     </t>
    </r>
    <r>
      <rPr>
        <sz val="11"/>
        <color indexed="10"/>
        <rFont val="Times New Roman"/>
        <family val="1"/>
        <charset val="204"/>
      </rPr>
      <t xml:space="preserve">   </t>
    </r>
  </si>
  <si>
    <t>D0028</t>
  </si>
  <si>
    <t>Сковорода универсальная АЛА280</t>
  </si>
  <si>
    <t>D0222</t>
  </si>
  <si>
    <t>D0224</t>
  </si>
  <si>
    <t xml:space="preserve">Сковорода блинная АЛА240 </t>
  </si>
  <si>
    <t>D0226</t>
  </si>
  <si>
    <t>D0124</t>
  </si>
  <si>
    <t>Сковорода-гриль АЛА240</t>
  </si>
  <si>
    <t>D0126</t>
  </si>
  <si>
    <t>D050126</t>
  </si>
  <si>
    <t>D0500 28</t>
  </si>
  <si>
    <r>
      <t xml:space="preserve">Сковорода </t>
    </r>
    <r>
      <rPr>
        <b/>
        <sz val="11"/>
        <color indexed="8"/>
        <rFont val="Times New Roman"/>
        <family val="1"/>
        <charset val="204"/>
      </rPr>
      <t>квадратная</t>
    </r>
    <r>
      <rPr>
        <sz val="11"/>
        <color indexed="8"/>
        <rFont val="Times New Roman"/>
        <family val="1"/>
        <charset val="204"/>
      </rPr>
      <t xml:space="preserve"> 280*280 со съёмной ручкой</t>
    </r>
  </si>
  <si>
    <t>D09 2,0G</t>
  </si>
  <si>
    <t>D07 2.0G</t>
  </si>
  <si>
    <r>
      <t xml:space="preserve">Кастрюля АЛА2,0 с </t>
    </r>
    <r>
      <rPr>
        <b/>
        <sz val="11"/>
        <rFont val="Times New Roman"/>
        <family val="1"/>
        <charset val="204"/>
      </rPr>
      <t>высокой</t>
    </r>
    <r>
      <rPr>
        <sz val="11"/>
        <rFont val="Times New Roman"/>
        <family val="1"/>
        <charset val="204"/>
      </rPr>
      <t xml:space="preserve"> стекл. крышкой</t>
    </r>
  </si>
  <si>
    <t>D07 3.0G</t>
  </si>
  <si>
    <r>
      <t xml:space="preserve">Кастрюля АЛА3,0 с </t>
    </r>
    <r>
      <rPr>
        <b/>
        <sz val="11"/>
        <color indexed="8"/>
        <rFont val="Times New Roman"/>
        <family val="1"/>
        <charset val="204"/>
      </rPr>
      <t>высокой</t>
    </r>
    <r>
      <rPr>
        <sz val="11"/>
        <color indexed="8"/>
        <rFont val="Times New Roman"/>
        <family val="1"/>
        <charset val="204"/>
      </rPr>
      <t xml:space="preserve"> стекл. крышкой</t>
    </r>
  </si>
  <si>
    <t>D07 4.0G</t>
  </si>
  <si>
    <r>
      <t xml:space="preserve">Кастрюля АЛА4,0 с </t>
    </r>
    <r>
      <rPr>
        <b/>
        <sz val="11"/>
        <color indexed="8"/>
        <rFont val="Times New Roman"/>
        <family val="1"/>
        <charset val="204"/>
      </rPr>
      <t>высокой</t>
    </r>
    <r>
      <rPr>
        <sz val="11"/>
        <color indexed="8"/>
        <rFont val="Times New Roman"/>
        <family val="1"/>
        <charset val="204"/>
      </rPr>
      <t xml:space="preserve"> стекл. крышкой</t>
    </r>
  </si>
  <si>
    <t>240/3,0</t>
  </si>
  <si>
    <t>D1026G</t>
  </si>
  <si>
    <t>D1126G</t>
  </si>
  <si>
    <r>
      <t xml:space="preserve">Жаровня </t>
    </r>
    <r>
      <rPr>
        <b/>
        <sz val="11"/>
        <color indexed="8"/>
        <rFont val="Times New Roman"/>
        <family val="1"/>
        <charset val="204"/>
      </rPr>
      <t>квадратная</t>
    </r>
    <r>
      <rPr>
        <sz val="11"/>
        <color indexed="8"/>
        <rFont val="Times New Roman"/>
        <family val="1"/>
        <charset val="204"/>
      </rPr>
      <t xml:space="preserve">  АЛА260 со стекл. крышкой</t>
    </r>
  </si>
  <si>
    <t>D1128G</t>
  </si>
  <si>
    <r>
      <t xml:space="preserve">Жаровня </t>
    </r>
    <r>
      <rPr>
        <b/>
        <sz val="11"/>
        <color indexed="8"/>
        <rFont val="Times New Roman"/>
        <family val="1"/>
        <charset val="204"/>
      </rPr>
      <t>квадратная</t>
    </r>
    <r>
      <rPr>
        <sz val="11"/>
        <color indexed="8"/>
        <rFont val="Times New Roman"/>
        <family val="1"/>
        <charset val="204"/>
      </rPr>
      <t xml:space="preserve">  АЛА280 со стекл. крышкой</t>
    </r>
  </si>
  <si>
    <r>
      <t>Линия "МРАМОР".</t>
    </r>
    <r>
      <rPr>
        <b/>
        <sz val="32"/>
        <rFont val="Times New Roman"/>
        <family val="1"/>
        <charset val="204"/>
      </rPr>
      <t xml:space="preserve"> </t>
    </r>
    <r>
      <rPr>
        <b/>
        <sz val="20"/>
        <rFont val="Times New Roman"/>
        <family val="1"/>
        <charset val="204"/>
      </rPr>
      <t>Цвет серый, с белыми и черными крапинками. Двухслойное антипригарное покрытие DEKO (Италия), проточенное дно. Сковороды имеют европейский дизайн: широкое дно и низкие борта идеально подходят для жарки мяса, рыбы, котлет, оладьев, сырников и разогревания полуфабрикатов.</t>
    </r>
  </si>
  <si>
    <t>MR0424</t>
  </si>
  <si>
    <t>Сковорода классическая АЛА240</t>
  </si>
  <si>
    <t>MR0426</t>
  </si>
  <si>
    <t>Сковорода классическая АЛА260</t>
  </si>
  <si>
    <t>MR0428</t>
  </si>
  <si>
    <t>Сковорода классическая АЛА280</t>
  </si>
  <si>
    <t>MR07 2.0G</t>
  </si>
  <si>
    <t>Противни и Аксессуары (Италия)</t>
  </si>
  <si>
    <t>П22*30ЧСП</t>
  </si>
  <si>
    <t>Противень 22*30-60Пр (черный/серыйполихром)</t>
  </si>
  <si>
    <t>П28 Бч</t>
  </si>
  <si>
    <t>Противень круглый 28 см</t>
  </si>
  <si>
    <t>ME304</t>
  </si>
  <si>
    <t>Ложка сервировочная (красная ручка)</t>
  </si>
  <si>
    <t>ME202</t>
  </si>
  <si>
    <t>Лопатка для гамбургеров (черная)</t>
  </si>
  <si>
    <t>ME302</t>
  </si>
  <si>
    <t>Лопатка для гамбургеров (красная ручка)</t>
  </si>
  <si>
    <t>ME218</t>
  </si>
  <si>
    <t>Лопатка для рыбы</t>
  </si>
  <si>
    <t>ME210</t>
  </si>
  <si>
    <t>Лопатка для торта</t>
  </si>
  <si>
    <t>ME201</t>
  </si>
  <si>
    <t>Лопатка классическая (черная)</t>
  </si>
  <si>
    <t>ME305</t>
  </si>
  <si>
    <t>Половник (красная ручка)</t>
  </si>
  <si>
    <t>ME203</t>
  </si>
  <si>
    <t>Шумовка (черная)</t>
  </si>
  <si>
    <t>ME303</t>
  </si>
  <si>
    <t>Шумовка (красная ручка)</t>
  </si>
  <si>
    <t>ME208</t>
  </si>
  <si>
    <t>Щипцы (черные)</t>
  </si>
  <si>
    <t xml:space="preserve">  Прайс компании Флориссима на посуду г.Адрес: РО, х. Ленинаван, ул. Мира 41/2, тел. 226-999-4,  8-928-600-89-72. Руководитель Третьякова Елена Алексеевна.</t>
  </si>
  <si>
    <t>М0026</t>
  </si>
  <si>
    <t xml:space="preserve">Сковорода АЛА260 </t>
  </si>
  <si>
    <t>P07 3.0G</t>
  </si>
  <si>
    <t>P07 4.0G</t>
  </si>
  <si>
    <t>Кастрюля АЛА 3,0 со стекл. рышкой</t>
  </si>
  <si>
    <t>Кастрюля АЛА 4,0 со стекл. рышкой</t>
  </si>
  <si>
    <t>Сковорода АЛА200</t>
  </si>
  <si>
    <t>P0020</t>
  </si>
  <si>
    <t>P0124</t>
  </si>
  <si>
    <t>G0020</t>
  </si>
  <si>
    <t xml:space="preserve">G0022  </t>
  </si>
  <si>
    <t xml:space="preserve">G0024  </t>
  </si>
  <si>
    <t>Сковорода АЛА240</t>
  </si>
  <si>
    <t>G0222</t>
  </si>
  <si>
    <t>G0224</t>
  </si>
  <si>
    <t>G0226</t>
  </si>
  <si>
    <t xml:space="preserve">G0418  </t>
  </si>
  <si>
    <t>Сковорода низкая АЛА180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</si>
</sst>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8"/>
      <name val="Arial"/>
      <family val="2"/>
    </font>
    <font>
      <b/>
      <sz val="18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8"/>
      <color indexed="16"/>
      <name val="Times New Roman"/>
      <family val="1"/>
      <charset val="204"/>
    </font>
    <font>
      <b/>
      <sz val="18"/>
      <color indexed="60"/>
      <name val="Times New Roman"/>
      <family val="1"/>
      <charset val="204"/>
    </font>
    <font>
      <b/>
      <sz val="28"/>
      <name val="Times New Roman"/>
      <family val="1"/>
      <charset val="204"/>
    </font>
    <font>
      <b/>
      <i/>
      <sz val="20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18"/>
      <color indexed="1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8"/>
      <color indexed="56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32"/>
      <name val="Times New Roman"/>
      <family val="1"/>
      <charset val="204"/>
    </font>
    <font>
      <sz val="1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9"/>
        <bgColor indexed="44"/>
      </patternFill>
    </fill>
    <fill>
      <patternFill patternType="solid">
        <fgColor indexed="47"/>
        <bgColor indexed="31"/>
      </patternFill>
    </fill>
    <fill>
      <patternFill patternType="solid">
        <fgColor indexed="27"/>
        <bgColor indexed="41"/>
      </patternFill>
    </fill>
    <fill>
      <patternFill patternType="solid">
        <fgColor indexed="31"/>
        <bgColor indexed="47"/>
      </patternFill>
    </fill>
    <fill>
      <patternFill patternType="solid">
        <fgColor indexed="51"/>
        <bgColor indexed="13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26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20" fillId="0" borderId="0"/>
  </cellStyleXfs>
  <cellXfs count="54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center" vertical="center"/>
    </xf>
    <xf numFmtId="164" fontId="9" fillId="2" borderId="3" xfId="0" applyNumberFormat="1" applyFont="1" applyFill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center" vertical="center"/>
    </xf>
    <xf numFmtId="1" fontId="9" fillId="4" borderId="2" xfId="0" applyNumberFormat="1" applyFont="1" applyFill="1" applyBorder="1" applyAlignment="1">
      <alignment horizontal="center" vertical="center"/>
    </xf>
    <xf numFmtId="1" fontId="9" fillId="5" borderId="2" xfId="0" applyNumberFormat="1" applyFont="1" applyFill="1" applyBorder="1" applyAlignment="1">
      <alignment horizontal="center" vertical="center"/>
    </xf>
    <xf numFmtId="1" fontId="9" fillId="6" borderId="2" xfId="0" applyNumberFormat="1" applyFont="1" applyFill="1" applyBorder="1" applyAlignment="1">
      <alignment horizontal="center" vertical="center"/>
    </xf>
    <xf numFmtId="1" fontId="9" fillId="7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/>
    </xf>
    <xf numFmtId="2" fontId="9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/>
    </xf>
    <xf numFmtId="164" fontId="9" fillId="2" borderId="4" xfId="0" applyNumberFormat="1" applyFont="1" applyFill="1" applyBorder="1" applyAlignment="1">
      <alignment horizontal="center" vertical="center"/>
    </xf>
    <xf numFmtId="1" fontId="9" fillId="2" borderId="3" xfId="0" applyNumberFormat="1" applyFont="1" applyFill="1" applyBorder="1" applyAlignment="1">
      <alignment horizontal="center" vertical="center"/>
    </xf>
    <xf numFmtId="1" fontId="9" fillId="4" borderId="3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 vertical="center"/>
    </xf>
    <xf numFmtId="1" fontId="9" fillId="2" borderId="5" xfId="0" applyNumberFormat="1" applyFont="1" applyFill="1" applyBorder="1" applyAlignment="1">
      <alignment horizontal="center" vertical="center"/>
    </xf>
    <xf numFmtId="1" fontId="9" fillId="4" borderId="5" xfId="0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0" fontId="14" fillId="2" borderId="3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center" vertical="center"/>
    </xf>
    <xf numFmtId="164" fontId="14" fillId="2" borderId="7" xfId="0" applyNumberFormat="1" applyFont="1" applyFill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center" vertical="center" wrapText="1"/>
    </xf>
    <xf numFmtId="164" fontId="14" fillId="2" borderId="2" xfId="0" applyNumberFormat="1" applyFont="1" applyFill="1" applyBorder="1" applyAlignment="1">
      <alignment horizontal="center" vertical="center"/>
    </xf>
    <xf numFmtId="164" fontId="14" fillId="2" borderId="3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0" fontId="14" fillId="2" borderId="7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left" vertical="center"/>
    </xf>
    <xf numFmtId="0" fontId="19" fillId="2" borderId="2" xfId="0" applyFont="1" applyFill="1" applyBorder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left" vertical="center" wrapText="1"/>
    </xf>
    <xf numFmtId="0" fontId="13" fillId="8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FF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CC99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1352550</xdr:colOff>
      <xdr:row>0</xdr:row>
      <xdr:rowOff>4038600</xdr:rowOff>
    </xdr:to>
    <xdr:pic>
      <xdr:nvPicPr>
        <xdr:cNvPr id="1045" name="Рисунок 2">
          <a:extLst>
            <a:ext uri="{FF2B5EF4-FFF2-40B4-BE49-F238E27FC236}">
              <a16:creationId xmlns:a16="http://schemas.microsoft.com/office/drawing/2014/main" id="{8E4BA6F7-FA76-4AD2-884B-01498C711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925925" cy="403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tabSelected="1" topLeftCell="A90" zoomScale="65" zoomScaleNormal="65" workbookViewId="0">
      <selection activeCell="H111" sqref="H111"/>
    </sheetView>
  </sheetViews>
  <sheetFormatPr defaultColWidth="14.5" defaultRowHeight="11.25" x14ac:dyDescent="0.2"/>
  <cols>
    <col min="1" max="1" width="21.1640625" customWidth="1"/>
    <col min="2" max="2" width="80.1640625" style="1" customWidth="1"/>
    <col min="4" max="4" width="20.6640625" customWidth="1"/>
    <col min="5" max="5" width="19" customWidth="1"/>
    <col min="6" max="6" width="15.1640625" customWidth="1"/>
    <col min="7" max="7" width="16.33203125" customWidth="1"/>
    <col min="8" max="8" width="25.83203125" customWidth="1"/>
    <col min="9" max="9" width="29.1640625" customWidth="1"/>
    <col min="10" max="10" width="30.5" customWidth="1"/>
    <col min="11" max="11" width="28" customWidth="1"/>
  </cols>
  <sheetData>
    <row r="1" spans="1:11" ht="319.14999999999998" customHeight="1" thickBot="1" x14ac:dyDescent="0.25">
      <c r="A1" s="2"/>
      <c r="B1" s="2"/>
      <c r="C1" s="3"/>
      <c r="D1" s="2"/>
      <c r="E1" s="4"/>
      <c r="F1" s="2"/>
      <c r="G1" s="2"/>
      <c r="H1" s="2"/>
      <c r="I1" s="2"/>
      <c r="J1" s="2"/>
      <c r="K1" s="2"/>
    </row>
    <row r="2" spans="1:11" ht="110.25" customHeight="1" thickBot="1" x14ac:dyDescent="0.25">
      <c r="A2" s="52" t="s">
        <v>177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12.5" customHeight="1" thickBot="1" x14ac:dyDescent="0.25">
      <c r="A3" s="5" t="s">
        <v>0</v>
      </c>
      <c r="B3" s="5" t="s">
        <v>1</v>
      </c>
      <c r="C3" s="6" t="s">
        <v>2</v>
      </c>
      <c r="D3" s="5" t="s">
        <v>3</v>
      </c>
      <c r="E3" s="7" t="s">
        <v>4</v>
      </c>
      <c r="F3" s="5" t="s">
        <v>5</v>
      </c>
      <c r="G3" s="5" t="s">
        <v>6</v>
      </c>
      <c r="H3" s="8" t="s">
        <v>7</v>
      </c>
      <c r="I3" s="9" t="s">
        <v>8</v>
      </c>
      <c r="J3" s="10" t="s">
        <v>9</v>
      </c>
      <c r="K3" s="11" t="s">
        <v>10</v>
      </c>
    </row>
    <row r="4" spans="1:11" ht="56.65" customHeight="1" thickBot="1" x14ac:dyDescent="0.25">
      <c r="A4" s="53" t="s">
        <v>11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ht="56.65" customHeight="1" x14ac:dyDescent="0.2">
      <c r="A5" s="12" t="s">
        <v>185</v>
      </c>
      <c r="B5" s="13" t="s">
        <v>184</v>
      </c>
      <c r="C5" s="14" t="s">
        <v>14</v>
      </c>
      <c r="D5" s="14">
        <v>200</v>
      </c>
      <c r="E5" s="15">
        <v>5</v>
      </c>
      <c r="F5" s="16">
        <v>3</v>
      </c>
      <c r="G5" s="17">
        <v>51</v>
      </c>
      <c r="H5" s="18">
        <v>1137</v>
      </c>
      <c r="I5" s="19">
        <f t="shared" ref="I5:I23" si="0">H5*0.9</f>
        <v>1023.3000000000001</v>
      </c>
      <c r="J5" s="20">
        <f>H5*0.85</f>
        <v>966.44999999999993</v>
      </c>
      <c r="K5" s="21">
        <f>H5*0.8</f>
        <v>909.6</v>
      </c>
    </row>
    <row r="6" spans="1:11" ht="56.65" customHeight="1" x14ac:dyDescent="0.2">
      <c r="A6" s="12" t="s">
        <v>12</v>
      </c>
      <c r="B6" s="13" t="s">
        <v>13</v>
      </c>
      <c r="C6" s="14" t="s">
        <v>14</v>
      </c>
      <c r="D6" s="14">
        <v>220</v>
      </c>
      <c r="E6" s="15">
        <v>5</v>
      </c>
      <c r="F6" s="16">
        <v>3</v>
      </c>
      <c r="G6" s="17">
        <v>54</v>
      </c>
      <c r="H6" s="18">
        <v>1296</v>
      </c>
      <c r="I6" s="19">
        <f t="shared" si="0"/>
        <v>1166.4000000000001</v>
      </c>
      <c r="J6" s="20">
        <f t="shared" ref="J6:J23" si="1">H6*0.85</f>
        <v>1101.5999999999999</v>
      </c>
      <c r="K6" s="21">
        <f t="shared" ref="K6:K23" si="2">H6*0.8</f>
        <v>1036.8</v>
      </c>
    </row>
    <row r="7" spans="1:11" ht="56.65" customHeight="1" x14ac:dyDescent="0.2">
      <c r="A7" s="22" t="s">
        <v>15</v>
      </c>
      <c r="B7" s="13" t="s">
        <v>16</v>
      </c>
      <c r="C7" s="14" t="s">
        <v>14</v>
      </c>
      <c r="D7" s="14">
        <v>280</v>
      </c>
      <c r="E7" s="15">
        <v>5</v>
      </c>
      <c r="F7" s="16">
        <v>3</v>
      </c>
      <c r="G7" s="17">
        <v>69</v>
      </c>
      <c r="H7" s="18">
        <v>1812</v>
      </c>
      <c r="I7" s="19">
        <f t="shared" si="0"/>
        <v>1630.8</v>
      </c>
      <c r="J7" s="20">
        <f t="shared" si="1"/>
        <v>1540.2</v>
      </c>
      <c r="K7" s="21">
        <f t="shared" si="2"/>
        <v>1449.6000000000001</v>
      </c>
    </row>
    <row r="8" spans="1:11" ht="56.65" customHeight="1" x14ac:dyDescent="0.2">
      <c r="A8" s="12" t="s">
        <v>186</v>
      </c>
      <c r="B8" s="13" t="s">
        <v>126</v>
      </c>
      <c r="C8" s="14" t="s">
        <v>14</v>
      </c>
      <c r="D8" s="14">
        <v>240</v>
      </c>
      <c r="E8" s="15">
        <v>5</v>
      </c>
      <c r="F8" s="16">
        <v>3</v>
      </c>
      <c r="G8" s="17">
        <v>59</v>
      </c>
      <c r="H8" s="18">
        <v>1455</v>
      </c>
      <c r="I8" s="19">
        <f t="shared" si="0"/>
        <v>1309.5</v>
      </c>
      <c r="J8" s="20">
        <f>H8*0.85</f>
        <v>1236.75</v>
      </c>
      <c r="K8" s="21">
        <f>H8*0.8</f>
        <v>1164</v>
      </c>
    </row>
    <row r="9" spans="1:11" ht="56.65" customHeight="1" x14ac:dyDescent="0.2">
      <c r="A9" s="12" t="s">
        <v>17</v>
      </c>
      <c r="B9" s="13" t="s">
        <v>18</v>
      </c>
      <c r="C9" s="14" t="s">
        <v>14</v>
      </c>
      <c r="D9" s="14">
        <v>260</v>
      </c>
      <c r="E9" s="15">
        <v>5</v>
      </c>
      <c r="F9" s="16">
        <v>3</v>
      </c>
      <c r="G9" s="17">
        <v>68</v>
      </c>
      <c r="H9" s="18">
        <v>1668</v>
      </c>
      <c r="I9" s="19">
        <f t="shared" si="0"/>
        <v>1501.2</v>
      </c>
      <c r="J9" s="20">
        <f t="shared" si="1"/>
        <v>1417.8</v>
      </c>
      <c r="K9" s="21">
        <f t="shared" si="2"/>
        <v>1334.4</v>
      </c>
    </row>
    <row r="10" spans="1:11" ht="56.65" customHeight="1" x14ac:dyDescent="0.2">
      <c r="A10" s="12" t="s">
        <v>19</v>
      </c>
      <c r="B10" s="13" t="s">
        <v>20</v>
      </c>
      <c r="C10" s="14" t="s">
        <v>14</v>
      </c>
      <c r="D10" s="14">
        <v>200</v>
      </c>
      <c r="E10" s="15">
        <v>5</v>
      </c>
      <c r="F10" s="16">
        <v>3</v>
      </c>
      <c r="G10" s="17">
        <v>15</v>
      </c>
      <c r="H10" s="18">
        <v>1065</v>
      </c>
      <c r="I10" s="19">
        <f t="shared" si="0"/>
        <v>958.5</v>
      </c>
      <c r="J10" s="20">
        <f t="shared" si="1"/>
        <v>905.25</v>
      </c>
      <c r="K10" s="21">
        <f t="shared" si="2"/>
        <v>852</v>
      </c>
    </row>
    <row r="11" spans="1:11" ht="56.65" customHeight="1" x14ac:dyDescent="0.2">
      <c r="A11" s="12" t="s">
        <v>21</v>
      </c>
      <c r="B11" s="13" t="s">
        <v>22</v>
      </c>
      <c r="C11" s="14" t="s">
        <v>14</v>
      </c>
      <c r="D11" s="14">
        <v>220</v>
      </c>
      <c r="E11" s="15">
        <v>5</v>
      </c>
      <c r="F11" s="16">
        <v>3</v>
      </c>
      <c r="G11" s="17">
        <v>15</v>
      </c>
      <c r="H11" s="18">
        <v>1155</v>
      </c>
      <c r="I11" s="19">
        <f t="shared" si="0"/>
        <v>1039.5</v>
      </c>
      <c r="J11" s="20">
        <f t="shared" si="1"/>
        <v>981.75</v>
      </c>
      <c r="K11" s="21">
        <f t="shared" si="2"/>
        <v>924</v>
      </c>
    </row>
    <row r="12" spans="1:11" ht="56.65" customHeight="1" x14ac:dyDescent="0.2">
      <c r="A12" s="12" t="s">
        <v>23</v>
      </c>
      <c r="B12" s="13" t="s">
        <v>24</v>
      </c>
      <c r="C12" s="14" t="s">
        <v>14</v>
      </c>
      <c r="D12" s="14">
        <v>260</v>
      </c>
      <c r="E12" s="15">
        <v>5</v>
      </c>
      <c r="F12" s="16">
        <v>3</v>
      </c>
      <c r="G12" s="17">
        <v>15</v>
      </c>
      <c r="H12" s="18">
        <v>1386</v>
      </c>
      <c r="I12" s="19">
        <f t="shared" si="0"/>
        <v>1247.4000000000001</v>
      </c>
      <c r="J12" s="20">
        <f t="shared" si="1"/>
        <v>1178.0999999999999</v>
      </c>
      <c r="K12" s="21">
        <f t="shared" si="2"/>
        <v>1108.8</v>
      </c>
    </row>
    <row r="13" spans="1:11" ht="56.65" customHeight="1" x14ac:dyDescent="0.2">
      <c r="A13" s="12" t="s">
        <v>25</v>
      </c>
      <c r="B13" s="13" t="s">
        <v>26</v>
      </c>
      <c r="C13" s="14" t="s">
        <v>14</v>
      </c>
      <c r="D13" s="15" t="s">
        <v>27</v>
      </c>
      <c r="E13" s="15">
        <v>5</v>
      </c>
      <c r="F13" s="16">
        <v>3.5</v>
      </c>
      <c r="G13" s="17">
        <v>105</v>
      </c>
      <c r="H13" s="18">
        <v>1581</v>
      </c>
      <c r="I13" s="19">
        <f t="shared" si="0"/>
        <v>1422.9</v>
      </c>
      <c r="J13" s="20">
        <f t="shared" si="1"/>
        <v>1343.85</v>
      </c>
      <c r="K13" s="21">
        <f t="shared" si="2"/>
        <v>1264.8000000000002</v>
      </c>
    </row>
    <row r="14" spans="1:11" ht="56.65" customHeight="1" x14ac:dyDescent="0.2">
      <c r="A14" s="12" t="s">
        <v>28</v>
      </c>
      <c r="B14" s="13" t="s">
        <v>29</v>
      </c>
      <c r="C14" s="14" t="s">
        <v>14</v>
      </c>
      <c r="D14" s="15" t="s">
        <v>30</v>
      </c>
      <c r="E14" s="15">
        <v>5</v>
      </c>
      <c r="F14" s="16">
        <v>3.5</v>
      </c>
      <c r="G14" s="17">
        <v>115</v>
      </c>
      <c r="H14" s="18">
        <v>1812</v>
      </c>
      <c r="I14" s="19">
        <f t="shared" si="0"/>
        <v>1630.8</v>
      </c>
      <c r="J14" s="20">
        <f t="shared" si="1"/>
        <v>1540.2</v>
      </c>
      <c r="K14" s="21">
        <f t="shared" si="2"/>
        <v>1449.6000000000001</v>
      </c>
    </row>
    <row r="15" spans="1:11" ht="56.65" customHeight="1" x14ac:dyDescent="0.2">
      <c r="A15" s="12" t="s">
        <v>31</v>
      </c>
      <c r="B15" s="13" t="s">
        <v>32</v>
      </c>
      <c r="C15" s="14" t="s">
        <v>14</v>
      </c>
      <c r="D15" s="15" t="s">
        <v>33</v>
      </c>
      <c r="E15" s="15">
        <v>5</v>
      </c>
      <c r="F15" s="16">
        <v>3.5</v>
      </c>
      <c r="G15" s="17">
        <v>130</v>
      </c>
      <c r="H15" s="18">
        <v>2097</v>
      </c>
      <c r="I15" s="19">
        <f t="shared" si="0"/>
        <v>1887.3</v>
      </c>
      <c r="J15" s="20">
        <f t="shared" si="1"/>
        <v>1782.45</v>
      </c>
      <c r="K15" s="21">
        <f t="shared" si="2"/>
        <v>1677.6000000000001</v>
      </c>
    </row>
    <row r="16" spans="1:11" ht="56.65" customHeight="1" x14ac:dyDescent="0.2">
      <c r="A16" s="12" t="s">
        <v>34</v>
      </c>
      <c r="B16" s="13" t="s">
        <v>35</v>
      </c>
      <c r="C16" s="14" t="s">
        <v>14</v>
      </c>
      <c r="D16" s="15" t="s">
        <v>36</v>
      </c>
      <c r="E16" s="15">
        <v>5</v>
      </c>
      <c r="F16" s="16">
        <v>3.5</v>
      </c>
      <c r="G16" s="17">
        <v>145</v>
      </c>
      <c r="H16" s="18">
        <v>2328</v>
      </c>
      <c r="I16" s="19">
        <f t="shared" si="0"/>
        <v>2095.2000000000003</v>
      </c>
      <c r="J16" s="20">
        <f t="shared" si="1"/>
        <v>1978.8</v>
      </c>
      <c r="K16" s="21">
        <f t="shared" si="2"/>
        <v>1862.4</v>
      </c>
    </row>
    <row r="17" spans="1:11" ht="56.65" customHeight="1" x14ac:dyDescent="0.2">
      <c r="A17" s="12" t="s">
        <v>180</v>
      </c>
      <c r="B17" s="13" t="s">
        <v>182</v>
      </c>
      <c r="C17" s="14" t="s">
        <v>14</v>
      </c>
      <c r="D17" s="15" t="s">
        <v>33</v>
      </c>
      <c r="E17" s="15">
        <v>5</v>
      </c>
      <c r="F17" s="16">
        <v>3.5</v>
      </c>
      <c r="G17" s="17">
        <v>130</v>
      </c>
      <c r="H17" s="18">
        <v>2292</v>
      </c>
      <c r="I17" s="19">
        <f t="shared" si="0"/>
        <v>2062.8000000000002</v>
      </c>
      <c r="J17" s="20">
        <f t="shared" si="1"/>
        <v>1948.2</v>
      </c>
      <c r="K17" s="21">
        <f t="shared" si="2"/>
        <v>1833.6000000000001</v>
      </c>
    </row>
    <row r="18" spans="1:11" ht="56.65" customHeight="1" x14ac:dyDescent="0.2">
      <c r="A18" s="12" t="s">
        <v>181</v>
      </c>
      <c r="B18" s="13" t="s">
        <v>183</v>
      </c>
      <c r="C18" s="14" t="s">
        <v>14</v>
      </c>
      <c r="D18" s="15" t="s">
        <v>36</v>
      </c>
      <c r="E18" s="15">
        <v>5</v>
      </c>
      <c r="F18" s="16">
        <v>3.5</v>
      </c>
      <c r="G18" s="17">
        <v>145</v>
      </c>
      <c r="H18" s="18">
        <v>2505</v>
      </c>
      <c r="I18" s="19">
        <f t="shared" si="0"/>
        <v>2254.5</v>
      </c>
      <c r="J18" s="20">
        <f t="shared" si="1"/>
        <v>2129.25</v>
      </c>
      <c r="K18" s="21">
        <f t="shared" si="2"/>
        <v>2004</v>
      </c>
    </row>
    <row r="19" spans="1:11" ht="56.65" customHeight="1" x14ac:dyDescent="0.2">
      <c r="A19" s="12" t="s">
        <v>37</v>
      </c>
      <c r="B19" s="13" t="s">
        <v>38</v>
      </c>
      <c r="C19" s="14" t="s">
        <v>14</v>
      </c>
      <c r="D19" s="15" t="s">
        <v>39</v>
      </c>
      <c r="E19" s="15">
        <v>5</v>
      </c>
      <c r="F19" s="16">
        <v>3.6</v>
      </c>
      <c r="G19" s="17">
        <v>155</v>
      </c>
      <c r="H19" s="18">
        <v>2916</v>
      </c>
      <c r="I19" s="19">
        <f t="shared" si="0"/>
        <v>2624.4</v>
      </c>
      <c r="J19" s="20">
        <f t="shared" si="1"/>
        <v>2478.6</v>
      </c>
      <c r="K19" s="21">
        <f t="shared" si="2"/>
        <v>2332.8000000000002</v>
      </c>
    </row>
    <row r="20" spans="1:11" ht="56.65" customHeight="1" x14ac:dyDescent="0.2">
      <c r="A20" s="12" t="s">
        <v>40</v>
      </c>
      <c r="B20" s="13" t="s">
        <v>41</v>
      </c>
      <c r="C20" s="14" t="s">
        <v>14</v>
      </c>
      <c r="D20" s="23" t="s">
        <v>42</v>
      </c>
      <c r="E20" s="15">
        <v>4.5</v>
      </c>
      <c r="F20" s="16">
        <v>3.2</v>
      </c>
      <c r="G20" s="17">
        <v>75</v>
      </c>
      <c r="H20" s="18">
        <v>1377</v>
      </c>
      <c r="I20" s="19">
        <f t="shared" si="0"/>
        <v>1239.3</v>
      </c>
      <c r="J20" s="20">
        <f t="shared" si="1"/>
        <v>1170.45</v>
      </c>
      <c r="K20" s="21">
        <f t="shared" si="2"/>
        <v>1101.6000000000001</v>
      </c>
    </row>
    <row r="21" spans="1:11" ht="56.65" customHeight="1" x14ac:dyDescent="0.2">
      <c r="A21" s="12" t="s">
        <v>43</v>
      </c>
      <c r="B21" s="13" t="s">
        <v>44</v>
      </c>
      <c r="C21" s="14" t="s">
        <v>14</v>
      </c>
      <c r="D21" s="15" t="s">
        <v>27</v>
      </c>
      <c r="E21" s="15">
        <v>5</v>
      </c>
      <c r="F21" s="16">
        <v>3.2</v>
      </c>
      <c r="G21" s="17">
        <v>108</v>
      </c>
      <c r="H21" s="18">
        <v>1623</v>
      </c>
      <c r="I21" s="19">
        <f t="shared" si="0"/>
        <v>1460.7</v>
      </c>
      <c r="J21" s="20">
        <f t="shared" si="1"/>
        <v>1379.55</v>
      </c>
      <c r="K21" s="21">
        <f t="shared" si="2"/>
        <v>1298.4000000000001</v>
      </c>
    </row>
    <row r="22" spans="1:11" ht="56.65" customHeight="1" x14ac:dyDescent="0.2">
      <c r="A22" s="12" t="s">
        <v>45</v>
      </c>
      <c r="B22" s="13" t="s">
        <v>46</v>
      </c>
      <c r="C22" s="14" t="s">
        <v>14</v>
      </c>
      <c r="D22" s="15" t="s">
        <v>47</v>
      </c>
      <c r="E22" s="15">
        <v>5.5</v>
      </c>
      <c r="F22" s="16">
        <v>3.5</v>
      </c>
      <c r="G22" s="17">
        <v>92</v>
      </c>
      <c r="H22" s="18">
        <v>2397</v>
      </c>
      <c r="I22" s="19">
        <f t="shared" si="0"/>
        <v>2157.3000000000002</v>
      </c>
      <c r="J22" s="20">
        <f t="shared" si="1"/>
        <v>2037.45</v>
      </c>
      <c r="K22" s="21">
        <f t="shared" si="2"/>
        <v>1917.6000000000001</v>
      </c>
    </row>
    <row r="23" spans="1:11" ht="56.65" customHeight="1" thickBot="1" x14ac:dyDescent="0.25">
      <c r="A23" s="24" t="s">
        <v>48</v>
      </c>
      <c r="B23" s="25" t="s">
        <v>49</v>
      </c>
      <c r="C23" s="26" t="s">
        <v>14</v>
      </c>
      <c r="D23" s="16" t="s">
        <v>50</v>
      </c>
      <c r="E23" s="27">
        <v>5.5</v>
      </c>
      <c r="F23" s="16">
        <v>3.5</v>
      </c>
      <c r="G23" s="28">
        <v>92</v>
      </c>
      <c r="H23" s="29">
        <v>2592</v>
      </c>
      <c r="I23" s="19">
        <f t="shared" si="0"/>
        <v>2332.8000000000002</v>
      </c>
      <c r="J23" s="20">
        <f t="shared" si="1"/>
        <v>2203.1999999999998</v>
      </c>
      <c r="K23" s="21">
        <f t="shared" si="2"/>
        <v>2073.6</v>
      </c>
    </row>
    <row r="24" spans="1:11" ht="56.65" customHeight="1" thickBot="1" x14ac:dyDescent="0.25">
      <c r="A24" s="53" t="s">
        <v>51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</row>
    <row r="25" spans="1:11" ht="56.65" customHeight="1" x14ac:dyDescent="0.2">
      <c r="A25" s="30" t="s">
        <v>52</v>
      </c>
      <c r="B25" s="31" t="s">
        <v>53</v>
      </c>
      <c r="C25" s="32" t="s">
        <v>14</v>
      </c>
      <c r="D25" s="32">
        <v>200</v>
      </c>
      <c r="E25" s="27">
        <v>5</v>
      </c>
      <c r="F25" s="27">
        <v>3</v>
      </c>
      <c r="G25" s="33">
        <v>50</v>
      </c>
      <c r="H25" s="34">
        <v>1242</v>
      </c>
      <c r="I25" s="19">
        <f t="shared" ref="I25:I36" si="3">H25*0.9</f>
        <v>1117.8</v>
      </c>
      <c r="J25" s="20">
        <f t="shared" ref="J25:J36" si="4">H25*0.85</f>
        <v>1055.7</v>
      </c>
      <c r="K25" s="21">
        <f t="shared" ref="K25:K36" si="5">H25*0.8</f>
        <v>993.6</v>
      </c>
    </row>
    <row r="26" spans="1:11" ht="56.65" customHeight="1" x14ac:dyDescent="0.2">
      <c r="A26" s="12" t="s">
        <v>54</v>
      </c>
      <c r="B26" s="13" t="s">
        <v>55</v>
      </c>
      <c r="C26" s="14" t="s">
        <v>14</v>
      </c>
      <c r="D26" s="14">
        <v>240</v>
      </c>
      <c r="E26" s="15">
        <v>5</v>
      </c>
      <c r="F26" s="16">
        <v>3</v>
      </c>
      <c r="G26" s="17">
        <v>61</v>
      </c>
      <c r="H26" s="18">
        <v>1581</v>
      </c>
      <c r="I26" s="19">
        <f t="shared" si="3"/>
        <v>1422.9</v>
      </c>
      <c r="J26" s="20">
        <f t="shared" si="4"/>
        <v>1343.85</v>
      </c>
      <c r="K26" s="21">
        <f t="shared" si="5"/>
        <v>1264.8000000000002</v>
      </c>
    </row>
    <row r="27" spans="1:11" ht="56.65" customHeight="1" x14ac:dyDescent="0.2">
      <c r="A27" s="12" t="s">
        <v>178</v>
      </c>
      <c r="B27" s="13" t="s">
        <v>179</v>
      </c>
      <c r="C27" s="14" t="s">
        <v>14</v>
      </c>
      <c r="D27" s="14">
        <v>260</v>
      </c>
      <c r="E27" s="15">
        <v>5</v>
      </c>
      <c r="F27" s="16">
        <v>3.5</v>
      </c>
      <c r="G27" s="17">
        <v>65</v>
      </c>
      <c r="H27" s="18">
        <v>1740</v>
      </c>
      <c r="I27" s="19">
        <f t="shared" si="3"/>
        <v>1566</v>
      </c>
      <c r="J27" s="20">
        <f t="shared" si="4"/>
        <v>1479</v>
      </c>
      <c r="K27" s="21">
        <f t="shared" si="5"/>
        <v>1392</v>
      </c>
    </row>
    <row r="28" spans="1:11" ht="56.65" customHeight="1" x14ac:dyDescent="0.2">
      <c r="A28" s="12" t="s">
        <v>56</v>
      </c>
      <c r="B28" s="13" t="s">
        <v>57</v>
      </c>
      <c r="C28" s="14" t="s">
        <v>14</v>
      </c>
      <c r="D28" s="14">
        <v>280</v>
      </c>
      <c r="E28" s="15">
        <v>5</v>
      </c>
      <c r="F28" s="16">
        <v>3</v>
      </c>
      <c r="G28" s="17">
        <v>69</v>
      </c>
      <c r="H28" s="18">
        <v>1989</v>
      </c>
      <c r="I28" s="19">
        <f t="shared" si="3"/>
        <v>1790.1000000000001</v>
      </c>
      <c r="J28" s="20">
        <f t="shared" si="4"/>
        <v>1690.6499999999999</v>
      </c>
      <c r="K28" s="21">
        <f t="shared" si="5"/>
        <v>1591.2</v>
      </c>
    </row>
    <row r="29" spans="1:11" ht="56.65" customHeight="1" x14ac:dyDescent="0.2">
      <c r="A29" s="12" t="s">
        <v>58</v>
      </c>
      <c r="B29" s="13" t="s">
        <v>59</v>
      </c>
      <c r="C29" s="14" t="s">
        <v>14</v>
      </c>
      <c r="D29" s="14">
        <v>280</v>
      </c>
      <c r="E29" s="15">
        <v>5</v>
      </c>
      <c r="F29" s="16">
        <v>3</v>
      </c>
      <c r="G29" s="17">
        <v>86</v>
      </c>
      <c r="H29" s="18">
        <v>1794</v>
      </c>
      <c r="I29" s="19">
        <f t="shared" si="3"/>
        <v>1614.6000000000001</v>
      </c>
      <c r="J29" s="20">
        <f t="shared" si="4"/>
        <v>1524.8999999999999</v>
      </c>
      <c r="K29" s="21">
        <f t="shared" si="5"/>
        <v>1435.2</v>
      </c>
    </row>
    <row r="30" spans="1:11" ht="56.65" customHeight="1" x14ac:dyDescent="0.2">
      <c r="A30" s="12" t="s">
        <v>60</v>
      </c>
      <c r="B30" s="13" t="s">
        <v>61</v>
      </c>
      <c r="C30" s="14" t="s">
        <v>14</v>
      </c>
      <c r="D30" s="14">
        <v>240</v>
      </c>
      <c r="E30" s="15">
        <v>5</v>
      </c>
      <c r="F30" s="16">
        <v>3</v>
      </c>
      <c r="G30" s="17">
        <v>61</v>
      </c>
      <c r="H30" s="18">
        <v>2043</v>
      </c>
      <c r="I30" s="19">
        <f t="shared" si="3"/>
        <v>1838.7</v>
      </c>
      <c r="J30" s="20">
        <f t="shared" si="4"/>
        <v>1736.55</v>
      </c>
      <c r="K30" s="21">
        <f t="shared" si="5"/>
        <v>1634.4</v>
      </c>
    </row>
    <row r="31" spans="1:11" ht="56.65" customHeight="1" x14ac:dyDescent="0.2">
      <c r="A31" s="12" t="s">
        <v>62</v>
      </c>
      <c r="B31" s="13" t="s">
        <v>63</v>
      </c>
      <c r="C31" s="14" t="s">
        <v>14</v>
      </c>
      <c r="D31" s="14">
        <v>260</v>
      </c>
      <c r="E31" s="15">
        <v>5</v>
      </c>
      <c r="F31" s="16">
        <v>3</v>
      </c>
      <c r="G31" s="17">
        <v>68</v>
      </c>
      <c r="H31" s="18">
        <v>2202</v>
      </c>
      <c r="I31" s="19">
        <f t="shared" si="3"/>
        <v>1981.8</v>
      </c>
      <c r="J31" s="20">
        <f t="shared" si="4"/>
        <v>1871.7</v>
      </c>
      <c r="K31" s="21">
        <f t="shared" si="5"/>
        <v>1761.6000000000001</v>
      </c>
    </row>
    <row r="32" spans="1:11" ht="56.65" customHeight="1" x14ac:dyDescent="0.2">
      <c r="A32" s="12" t="s">
        <v>64</v>
      </c>
      <c r="B32" s="13" t="s">
        <v>65</v>
      </c>
      <c r="C32" s="14" t="s">
        <v>14</v>
      </c>
      <c r="D32" s="14">
        <v>280</v>
      </c>
      <c r="E32" s="15">
        <v>5</v>
      </c>
      <c r="F32" s="16">
        <v>3</v>
      </c>
      <c r="G32" s="17">
        <v>69</v>
      </c>
      <c r="H32" s="18">
        <v>2451</v>
      </c>
      <c r="I32" s="19">
        <f t="shared" si="3"/>
        <v>2205.9</v>
      </c>
      <c r="J32" s="20">
        <f t="shared" si="4"/>
        <v>2083.35</v>
      </c>
      <c r="K32" s="21">
        <f t="shared" si="5"/>
        <v>1960.8000000000002</v>
      </c>
    </row>
    <row r="33" spans="1:11" ht="56.65" customHeight="1" x14ac:dyDescent="0.2">
      <c r="A33" s="12" t="s">
        <v>66</v>
      </c>
      <c r="B33" s="13" t="s">
        <v>20</v>
      </c>
      <c r="C33" s="14" t="s">
        <v>14</v>
      </c>
      <c r="D33" s="14">
        <v>200</v>
      </c>
      <c r="E33" s="15">
        <v>5</v>
      </c>
      <c r="F33" s="16">
        <v>3</v>
      </c>
      <c r="G33" s="17">
        <v>15</v>
      </c>
      <c r="H33" s="18">
        <v>1119</v>
      </c>
      <c r="I33" s="19">
        <f t="shared" si="3"/>
        <v>1007.1</v>
      </c>
      <c r="J33" s="20">
        <f t="shared" si="4"/>
        <v>951.15</v>
      </c>
      <c r="K33" s="21">
        <f t="shared" si="5"/>
        <v>895.2</v>
      </c>
    </row>
    <row r="34" spans="1:11" ht="56.65" customHeight="1" x14ac:dyDescent="0.2">
      <c r="A34" s="12" t="s">
        <v>67</v>
      </c>
      <c r="B34" s="13" t="s">
        <v>22</v>
      </c>
      <c r="C34" s="14" t="s">
        <v>14</v>
      </c>
      <c r="D34" s="14">
        <v>220</v>
      </c>
      <c r="E34" s="15">
        <v>5</v>
      </c>
      <c r="F34" s="16">
        <v>3</v>
      </c>
      <c r="G34" s="17">
        <v>15</v>
      </c>
      <c r="H34" s="18">
        <v>1209</v>
      </c>
      <c r="I34" s="19">
        <f t="shared" si="3"/>
        <v>1088.1000000000001</v>
      </c>
      <c r="J34" s="20">
        <f t="shared" si="4"/>
        <v>1027.6499999999999</v>
      </c>
      <c r="K34" s="21">
        <f t="shared" si="5"/>
        <v>967.2</v>
      </c>
    </row>
    <row r="35" spans="1:11" ht="56.65" customHeight="1" x14ac:dyDescent="0.2">
      <c r="A35" s="12" t="s">
        <v>68</v>
      </c>
      <c r="B35" s="13" t="s">
        <v>69</v>
      </c>
      <c r="C35" s="14" t="s">
        <v>14</v>
      </c>
      <c r="D35" s="14">
        <v>240</v>
      </c>
      <c r="E35" s="15">
        <v>5</v>
      </c>
      <c r="F35" s="16">
        <v>3</v>
      </c>
      <c r="G35" s="17">
        <v>15</v>
      </c>
      <c r="H35" s="18">
        <v>1314</v>
      </c>
      <c r="I35" s="19">
        <f t="shared" si="3"/>
        <v>1182.6000000000001</v>
      </c>
      <c r="J35" s="20">
        <f t="shared" si="4"/>
        <v>1116.8999999999999</v>
      </c>
      <c r="K35" s="21">
        <f t="shared" si="5"/>
        <v>1051.2</v>
      </c>
    </row>
    <row r="36" spans="1:11" ht="56.65" customHeight="1" thickBot="1" x14ac:dyDescent="0.25">
      <c r="A36" s="24" t="s">
        <v>70</v>
      </c>
      <c r="B36" s="25" t="s">
        <v>71</v>
      </c>
      <c r="C36" s="26" t="s">
        <v>14</v>
      </c>
      <c r="D36" s="26">
        <v>260</v>
      </c>
      <c r="E36" s="15">
        <v>5</v>
      </c>
      <c r="F36" s="16">
        <v>3</v>
      </c>
      <c r="G36" s="17">
        <v>15</v>
      </c>
      <c r="H36" s="18">
        <v>1440</v>
      </c>
      <c r="I36" s="19">
        <f t="shared" si="3"/>
        <v>1296</v>
      </c>
      <c r="J36" s="20">
        <f t="shared" si="4"/>
        <v>1224</v>
      </c>
      <c r="K36" s="21">
        <f t="shared" si="5"/>
        <v>1152</v>
      </c>
    </row>
    <row r="37" spans="1:11" ht="105.6" customHeight="1" thickBot="1" x14ac:dyDescent="0.25">
      <c r="A37" s="51" t="s">
        <v>72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56.65" customHeight="1" x14ac:dyDescent="0.2">
      <c r="A38" s="12" t="s">
        <v>194</v>
      </c>
      <c r="B38" s="13" t="s">
        <v>195</v>
      </c>
      <c r="C38" s="14" t="s">
        <v>14</v>
      </c>
      <c r="D38" s="14">
        <v>180</v>
      </c>
      <c r="E38" s="15">
        <v>5.5</v>
      </c>
      <c r="F38" s="16">
        <v>3.5</v>
      </c>
      <c r="G38" s="17">
        <v>50</v>
      </c>
      <c r="H38" s="18">
        <v>1242</v>
      </c>
      <c r="I38" s="19">
        <f>H38*0.9</f>
        <v>1117.8</v>
      </c>
      <c r="J38" s="20">
        <f>H38*0.85</f>
        <v>1055.7</v>
      </c>
      <c r="K38" s="21">
        <f>H38*0.8</f>
        <v>993.6</v>
      </c>
    </row>
    <row r="39" spans="1:11" ht="56.65" customHeight="1" x14ac:dyDescent="0.2">
      <c r="A39" s="12" t="s">
        <v>187</v>
      </c>
      <c r="B39" s="13" t="s">
        <v>184</v>
      </c>
      <c r="C39" s="14" t="s">
        <v>14</v>
      </c>
      <c r="D39" s="14">
        <v>200</v>
      </c>
      <c r="E39" s="15">
        <v>5.5</v>
      </c>
      <c r="F39" s="16">
        <v>3.5</v>
      </c>
      <c r="G39" s="17">
        <v>50</v>
      </c>
      <c r="H39" s="18">
        <v>1422</v>
      </c>
      <c r="I39" s="19">
        <f>H39*0.9</f>
        <v>1279.8</v>
      </c>
      <c r="J39" s="20">
        <f>H39*0.85</f>
        <v>1208.7</v>
      </c>
      <c r="K39" s="21">
        <f>H39*0.8</f>
        <v>1137.6000000000001</v>
      </c>
    </row>
    <row r="40" spans="1:11" ht="56.65" customHeight="1" x14ac:dyDescent="0.2">
      <c r="A40" s="12" t="s">
        <v>188</v>
      </c>
      <c r="B40" s="13" t="s">
        <v>13</v>
      </c>
      <c r="C40" s="14" t="s">
        <v>14</v>
      </c>
      <c r="D40" s="14">
        <v>220</v>
      </c>
      <c r="E40" s="15">
        <v>5.5</v>
      </c>
      <c r="F40" s="16">
        <v>3.5</v>
      </c>
      <c r="G40" s="17">
        <v>54</v>
      </c>
      <c r="H40" s="18">
        <v>1620</v>
      </c>
      <c r="I40" s="19">
        <f>H40*0.9</f>
        <v>1458</v>
      </c>
      <c r="J40" s="20">
        <f>H40*0.85</f>
        <v>1377</v>
      </c>
      <c r="K40" s="21">
        <f>H40*0.8</f>
        <v>1296</v>
      </c>
    </row>
    <row r="41" spans="1:11" ht="56.65" customHeight="1" x14ac:dyDescent="0.2">
      <c r="A41" s="12" t="s">
        <v>189</v>
      </c>
      <c r="B41" s="13" t="s">
        <v>190</v>
      </c>
      <c r="C41" s="14" t="s">
        <v>14</v>
      </c>
      <c r="D41" s="14">
        <v>240</v>
      </c>
      <c r="E41" s="15">
        <v>5.5</v>
      </c>
      <c r="F41" s="16">
        <v>3.5</v>
      </c>
      <c r="G41" s="17">
        <v>61</v>
      </c>
      <c r="H41" s="18">
        <v>1758</v>
      </c>
      <c r="I41" s="19">
        <f>H41*0.9</f>
        <v>1582.2</v>
      </c>
      <c r="J41" s="20">
        <f>H41*0.85</f>
        <v>1494.3</v>
      </c>
      <c r="K41" s="21">
        <f>H41*0.8</f>
        <v>1406.4</v>
      </c>
    </row>
    <row r="42" spans="1:11" ht="56.65" customHeight="1" x14ac:dyDescent="0.2">
      <c r="A42" s="12" t="s">
        <v>73</v>
      </c>
      <c r="B42" s="13" t="s">
        <v>74</v>
      </c>
      <c r="C42" s="14" t="s">
        <v>14</v>
      </c>
      <c r="D42" s="14">
        <v>220</v>
      </c>
      <c r="E42" s="15">
        <v>5</v>
      </c>
      <c r="F42" s="16">
        <v>3</v>
      </c>
      <c r="G42" s="17">
        <v>54</v>
      </c>
      <c r="H42" s="18">
        <v>2079</v>
      </c>
      <c r="I42" s="19">
        <f t="shared" ref="I42:I65" si="6">H42*0.9</f>
        <v>1871.1000000000001</v>
      </c>
      <c r="J42" s="20">
        <f t="shared" ref="J42:J65" si="7">H42*0.85</f>
        <v>1767.1499999999999</v>
      </c>
      <c r="K42" s="21">
        <f t="shared" ref="K42:K65" si="8">H42*0.8</f>
        <v>1663.2</v>
      </c>
    </row>
    <row r="43" spans="1:11" ht="56.65" customHeight="1" x14ac:dyDescent="0.2">
      <c r="A43" s="12" t="s">
        <v>75</v>
      </c>
      <c r="B43" s="13" t="s">
        <v>76</v>
      </c>
      <c r="C43" s="14" t="s">
        <v>14</v>
      </c>
      <c r="D43" s="14">
        <v>240</v>
      </c>
      <c r="E43" s="15">
        <v>5</v>
      </c>
      <c r="F43" s="16">
        <v>3</v>
      </c>
      <c r="G43" s="17">
        <v>61</v>
      </c>
      <c r="H43" s="18">
        <v>2220</v>
      </c>
      <c r="I43" s="19">
        <f t="shared" si="6"/>
        <v>1998</v>
      </c>
      <c r="J43" s="20">
        <f t="shared" si="7"/>
        <v>1887</v>
      </c>
      <c r="K43" s="21">
        <f t="shared" si="8"/>
        <v>1776</v>
      </c>
    </row>
    <row r="44" spans="1:11" ht="56.65" customHeight="1" x14ac:dyDescent="0.2">
      <c r="A44" s="12" t="s">
        <v>77</v>
      </c>
      <c r="B44" s="13" t="s">
        <v>78</v>
      </c>
      <c r="C44" s="14" t="s">
        <v>14</v>
      </c>
      <c r="D44" s="14">
        <v>280</v>
      </c>
      <c r="E44" s="15">
        <v>5</v>
      </c>
      <c r="F44" s="16">
        <v>3</v>
      </c>
      <c r="G44" s="17">
        <v>69</v>
      </c>
      <c r="H44" s="18">
        <v>2556</v>
      </c>
      <c r="I44" s="19">
        <f t="shared" si="6"/>
        <v>2300.4</v>
      </c>
      <c r="J44" s="20">
        <f t="shared" si="7"/>
        <v>2172.6</v>
      </c>
      <c r="K44" s="21">
        <f t="shared" si="8"/>
        <v>2044.8000000000002</v>
      </c>
    </row>
    <row r="45" spans="1:11" ht="56.65" customHeight="1" x14ac:dyDescent="0.2">
      <c r="A45" s="12" t="s">
        <v>191</v>
      </c>
      <c r="B45" s="13" t="s">
        <v>22</v>
      </c>
      <c r="C45" s="14" t="s">
        <v>14</v>
      </c>
      <c r="D45" s="49">
        <v>220</v>
      </c>
      <c r="E45" s="15">
        <v>5.5</v>
      </c>
      <c r="F45" s="16">
        <v>3.5</v>
      </c>
      <c r="G45" s="17">
        <v>20</v>
      </c>
      <c r="H45" s="18">
        <v>1440</v>
      </c>
      <c r="I45" s="19">
        <f t="shared" si="6"/>
        <v>1296</v>
      </c>
      <c r="J45" s="20">
        <f t="shared" si="7"/>
        <v>1224</v>
      </c>
      <c r="K45" s="21">
        <f t="shared" si="8"/>
        <v>1152</v>
      </c>
    </row>
    <row r="46" spans="1:11" ht="56.65" customHeight="1" x14ac:dyDescent="0.2">
      <c r="A46" s="12" t="s">
        <v>192</v>
      </c>
      <c r="B46" s="13" t="s">
        <v>69</v>
      </c>
      <c r="C46" s="14" t="s">
        <v>14</v>
      </c>
      <c r="D46" s="49">
        <v>240</v>
      </c>
      <c r="E46" s="15">
        <v>5.5</v>
      </c>
      <c r="F46" s="16">
        <v>3.5</v>
      </c>
      <c r="G46" s="17">
        <v>20</v>
      </c>
      <c r="H46" s="18">
        <v>1563</v>
      </c>
      <c r="I46" s="19">
        <f t="shared" si="6"/>
        <v>1406.7</v>
      </c>
      <c r="J46" s="20">
        <f t="shared" si="7"/>
        <v>1328.55</v>
      </c>
      <c r="K46" s="21">
        <f t="shared" si="8"/>
        <v>1250.4000000000001</v>
      </c>
    </row>
    <row r="47" spans="1:11" ht="56.65" customHeight="1" x14ac:dyDescent="0.2">
      <c r="A47" s="12" t="s">
        <v>193</v>
      </c>
      <c r="B47" s="13" t="s">
        <v>71</v>
      </c>
      <c r="C47" s="14" t="s">
        <v>14</v>
      </c>
      <c r="D47" s="49">
        <v>260</v>
      </c>
      <c r="E47" s="15">
        <v>5.5</v>
      </c>
      <c r="F47" s="16">
        <v>3.5</v>
      </c>
      <c r="G47" s="17">
        <v>20</v>
      </c>
      <c r="H47" s="18">
        <v>1686</v>
      </c>
      <c r="I47" s="19">
        <f t="shared" si="6"/>
        <v>1517.4</v>
      </c>
      <c r="J47" s="20">
        <f t="shared" si="7"/>
        <v>1433.1</v>
      </c>
      <c r="K47" s="21">
        <f t="shared" si="8"/>
        <v>1348.8000000000002</v>
      </c>
    </row>
    <row r="48" spans="1:11" ht="56.65" customHeight="1" x14ac:dyDescent="0.2">
      <c r="A48" s="12" t="s">
        <v>79</v>
      </c>
      <c r="B48" s="13" t="s">
        <v>80</v>
      </c>
      <c r="C48" s="14" t="s">
        <v>14</v>
      </c>
      <c r="D48" s="35">
        <v>260</v>
      </c>
      <c r="E48" s="15">
        <v>6</v>
      </c>
      <c r="F48" s="16">
        <v>3.4</v>
      </c>
      <c r="G48" s="17">
        <v>61</v>
      </c>
      <c r="H48" s="18">
        <v>2682</v>
      </c>
      <c r="I48" s="19">
        <f t="shared" si="6"/>
        <v>2413.8000000000002</v>
      </c>
      <c r="J48" s="20">
        <f t="shared" si="7"/>
        <v>2279.6999999999998</v>
      </c>
      <c r="K48" s="21">
        <f t="shared" si="8"/>
        <v>2145.6</v>
      </c>
    </row>
    <row r="49" spans="1:11" ht="56.65" customHeight="1" x14ac:dyDescent="0.2">
      <c r="A49" s="12" t="s">
        <v>81</v>
      </c>
      <c r="B49" s="13" t="s">
        <v>82</v>
      </c>
      <c r="C49" s="14" t="s">
        <v>14</v>
      </c>
      <c r="D49" s="35">
        <v>280</v>
      </c>
      <c r="E49" s="15">
        <v>6</v>
      </c>
      <c r="F49" s="16">
        <v>3.4</v>
      </c>
      <c r="G49" s="17">
        <v>61</v>
      </c>
      <c r="H49" s="18">
        <v>2895</v>
      </c>
      <c r="I49" s="19">
        <f t="shared" si="6"/>
        <v>2605.5</v>
      </c>
      <c r="J49" s="20">
        <f t="shared" si="7"/>
        <v>2460.75</v>
      </c>
      <c r="K49" s="21">
        <f t="shared" si="8"/>
        <v>2316</v>
      </c>
    </row>
    <row r="50" spans="1:11" ht="56.65" customHeight="1" x14ac:dyDescent="0.2">
      <c r="A50" s="12" t="s">
        <v>83</v>
      </c>
      <c r="B50" s="13" t="s">
        <v>84</v>
      </c>
      <c r="C50" s="14" t="s">
        <v>14</v>
      </c>
      <c r="D50" s="35">
        <v>260</v>
      </c>
      <c r="E50" s="15">
        <v>6</v>
      </c>
      <c r="F50" s="16">
        <v>3.4</v>
      </c>
      <c r="G50" s="17">
        <v>61</v>
      </c>
      <c r="H50" s="18">
        <v>2736</v>
      </c>
      <c r="I50" s="19">
        <f t="shared" si="6"/>
        <v>2462.4</v>
      </c>
      <c r="J50" s="20">
        <f t="shared" si="7"/>
        <v>2325.6</v>
      </c>
      <c r="K50" s="21">
        <f t="shared" si="8"/>
        <v>2188.8000000000002</v>
      </c>
    </row>
    <row r="51" spans="1:11" ht="56.65" customHeight="1" x14ac:dyDescent="0.2">
      <c r="A51" s="12" t="s">
        <v>85</v>
      </c>
      <c r="B51" s="13" t="s">
        <v>86</v>
      </c>
      <c r="C51" s="14" t="s">
        <v>14</v>
      </c>
      <c r="D51" s="35">
        <v>280</v>
      </c>
      <c r="E51" s="15">
        <v>6</v>
      </c>
      <c r="F51" s="16">
        <v>3.4</v>
      </c>
      <c r="G51" s="17">
        <v>61</v>
      </c>
      <c r="H51" s="18">
        <v>2949</v>
      </c>
      <c r="I51" s="19">
        <f t="shared" si="6"/>
        <v>2654.1</v>
      </c>
      <c r="J51" s="20">
        <f t="shared" si="7"/>
        <v>2506.65</v>
      </c>
      <c r="K51" s="21">
        <f t="shared" si="8"/>
        <v>2359.2000000000003</v>
      </c>
    </row>
    <row r="52" spans="1:11" ht="56.65" customHeight="1" x14ac:dyDescent="0.2">
      <c r="A52" s="12" t="s">
        <v>87</v>
      </c>
      <c r="B52" s="13" t="s">
        <v>88</v>
      </c>
      <c r="C52" s="14" t="s">
        <v>14</v>
      </c>
      <c r="D52" s="35">
        <v>280</v>
      </c>
      <c r="E52" s="15">
        <v>6</v>
      </c>
      <c r="F52" s="16">
        <v>3.4</v>
      </c>
      <c r="G52" s="17">
        <v>61</v>
      </c>
      <c r="H52" s="18">
        <v>3552</v>
      </c>
      <c r="I52" s="19">
        <f t="shared" si="6"/>
        <v>3196.8</v>
      </c>
      <c r="J52" s="20">
        <f t="shared" si="7"/>
        <v>3019.2</v>
      </c>
      <c r="K52" s="21">
        <f t="shared" si="8"/>
        <v>2841.6000000000004</v>
      </c>
    </row>
    <row r="53" spans="1:11" ht="56.65" customHeight="1" x14ac:dyDescent="0.2">
      <c r="A53" s="12" t="s">
        <v>89</v>
      </c>
      <c r="B53" s="36" t="s">
        <v>90</v>
      </c>
      <c r="C53" s="37" t="s">
        <v>14</v>
      </c>
      <c r="D53" s="35">
        <v>280</v>
      </c>
      <c r="E53" s="15">
        <v>6</v>
      </c>
      <c r="F53" s="16">
        <v>3.4</v>
      </c>
      <c r="G53" s="17">
        <v>35</v>
      </c>
      <c r="H53" s="18">
        <v>2859</v>
      </c>
      <c r="I53" s="19">
        <f t="shared" si="6"/>
        <v>2573.1</v>
      </c>
      <c r="J53" s="20">
        <f t="shared" si="7"/>
        <v>2430.15</v>
      </c>
      <c r="K53" s="21">
        <f t="shared" si="8"/>
        <v>2287.2000000000003</v>
      </c>
    </row>
    <row r="54" spans="1:11" ht="46.5" x14ac:dyDescent="0.2">
      <c r="A54" s="12" t="s">
        <v>91</v>
      </c>
      <c r="B54" s="13" t="s">
        <v>59</v>
      </c>
      <c r="C54" s="37" t="s">
        <v>14</v>
      </c>
      <c r="D54" s="14">
        <v>280</v>
      </c>
      <c r="E54" s="15">
        <v>5</v>
      </c>
      <c r="F54" s="16">
        <v>3</v>
      </c>
      <c r="G54" s="17">
        <v>86</v>
      </c>
      <c r="H54" s="18">
        <v>2055</v>
      </c>
      <c r="I54" s="19">
        <f t="shared" si="6"/>
        <v>1849.5</v>
      </c>
      <c r="J54" s="20">
        <f t="shared" si="7"/>
        <v>1746.75</v>
      </c>
      <c r="K54" s="21">
        <f t="shared" si="8"/>
        <v>1644</v>
      </c>
    </row>
    <row r="55" spans="1:11" ht="56.65" customHeight="1" x14ac:dyDescent="0.2">
      <c r="A55" s="12" t="s">
        <v>92</v>
      </c>
      <c r="B55" s="13" t="s">
        <v>49</v>
      </c>
      <c r="C55" s="14" t="s">
        <v>14</v>
      </c>
      <c r="D55" s="35" t="s">
        <v>50</v>
      </c>
      <c r="E55" s="15">
        <v>5.5</v>
      </c>
      <c r="F55" s="16">
        <v>3.5</v>
      </c>
      <c r="G55" s="17">
        <v>92</v>
      </c>
      <c r="H55" s="18">
        <v>2823</v>
      </c>
      <c r="I55" s="19">
        <f t="shared" si="6"/>
        <v>2540.7000000000003</v>
      </c>
      <c r="J55" s="20">
        <f t="shared" si="7"/>
        <v>2399.5499999999997</v>
      </c>
      <c r="K55" s="21">
        <f t="shared" si="8"/>
        <v>2258.4</v>
      </c>
    </row>
    <row r="56" spans="1:11" ht="56.65" customHeight="1" x14ac:dyDescent="0.2">
      <c r="A56" s="38" t="s">
        <v>93</v>
      </c>
      <c r="B56" s="13" t="s">
        <v>94</v>
      </c>
      <c r="C56" s="14" t="s">
        <v>14</v>
      </c>
      <c r="D56" s="35" t="s">
        <v>95</v>
      </c>
      <c r="E56" s="15">
        <v>6</v>
      </c>
      <c r="F56" s="16">
        <v>3.4</v>
      </c>
      <c r="G56" s="17">
        <v>61</v>
      </c>
      <c r="H56" s="18">
        <v>2718</v>
      </c>
      <c r="I56" s="19">
        <f t="shared" si="6"/>
        <v>2446.2000000000003</v>
      </c>
      <c r="J56" s="20">
        <f t="shared" si="7"/>
        <v>2310.2999999999997</v>
      </c>
      <c r="K56" s="21">
        <f t="shared" si="8"/>
        <v>2174.4</v>
      </c>
    </row>
    <row r="57" spans="1:11" ht="56.65" customHeight="1" x14ac:dyDescent="0.2">
      <c r="A57" s="38" t="s">
        <v>96</v>
      </c>
      <c r="B57" s="13" t="s">
        <v>97</v>
      </c>
      <c r="C57" s="14" t="s">
        <v>14</v>
      </c>
      <c r="D57" s="35" t="s">
        <v>98</v>
      </c>
      <c r="E57" s="15">
        <v>6</v>
      </c>
      <c r="F57" s="16">
        <v>3.4</v>
      </c>
      <c r="G57" s="17">
        <v>61</v>
      </c>
      <c r="H57" s="18">
        <v>2985</v>
      </c>
      <c r="I57" s="19">
        <f t="shared" si="6"/>
        <v>2686.5</v>
      </c>
      <c r="J57" s="20">
        <f t="shared" si="7"/>
        <v>2537.25</v>
      </c>
      <c r="K57" s="21">
        <f t="shared" si="8"/>
        <v>2388</v>
      </c>
    </row>
    <row r="58" spans="1:11" ht="56.65" customHeight="1" x14ac:dyDescent="0.2">
      <c r="A58" s="12" t="s">
        <v>99</v>
      </c>
      <c r="B58" s="13" t="s">
        <v>41</v>
      </c>
      <c r="C58" s="14" t="s">
        <v>14</v>
      </c>
      <c r="D58" s="23" t="s">
        <v>42</v>
      </c>
      <c r="E58" s="15">
        <v>4.5</v>
      </c>
      <c r="F58" s="16">
        <v>3.2</v>
      </c>
      <c r="G58" s="17">
        <v>75</v>
      </c>
      <c r="H58" s="18">
        <v>1473</v>
      </c>
      <c r="I58" s="19">
        <f t="shared" si="6"/>
        <v>1325.7</v>
      </c>
      <c r="J58" s="20">
        <f t="shared" si="7"/>
        <v>1252.05</v>
      </c>
      <c r="K58" s="21">
        <f t="shared" si="8"/>
        <v>1178.4000000000001</v>
      </c>
    </row>
    <row r="59" spans="1:11" ht="56.65" customHeight="1" x14ac:dyDescent="0.2">
      <c r="A59" s="12" t="s">
        <v>100</v>
      </c>
      <c r="B59" s="13" t="s">
        <v>101</v>
      </c>
      <c r="C59" s="14" t="s">
        <v>14</v>
      </c>
      <c r="D59" s="15" t="s">
        <v>30</v>
      </c>
      <c r="E59" s="15">
        <v>5</v>
      </c>
      <c r="F59" s="16">
        <v>3.2</v>
      </c>
      <c r="G59" s="17">
        <v>110</v>
      </c>
      <c r="H59" s="18">
        <v>2043</v>
      </c>
      <c r="I59" s="19">
        <f t="shared" si="6"/>
        <v>1838.7</v>
      </c>
      <c r="J59" s="20">
        <f t="shared" si="7"/>
        <v>1736.55</v>
      </c>
      <c r="K59" s="21">
        <f t="shared" si="8"/>
        <v>1634.4</v>
      </c>
    </row>
    <row r="60" spans="1:11" ht="56.65" customHeight="1" x14ac:dyDescent="0.2">
      <c r="A60" s="12" t="s">
        <v>102</v>
      </c>
      <c r="B60" s="13" t="s">
        <v>103</v>
      </c>
      <c r="C60" s="14" t="s">
        <v>14</v>
      </c>
      <c r="D60" s="15" t="s">
        <v>104</v>
      </c>
      <c r="E60" s="15">
        <v>6</v>
      </c>
      <c r="F60" s="16">
        <v>3.5</v>
      </c>
      <c r="G60" s="17">
        <v>91</v>
      </c>
      <c r="H60" s="18">
        <v>2379</v>
      </c>
      <c r="I60" s="19">
        <f t="shared" si="6"/>
        <v>2141.1</v>
      </c>
      <c r="J60" s="20">
        <f t="shared" si="7"/>
        <v>2022.1499999999999</v>
      </c>
      <c r="K60" s="21">
        <f t="shared" si="8"/>
        <v>1903.2</v>
      </c>
    </row>
    <row r="61" spans="1:11" ht="56.65" customHeight="1" x14ac:dyDescent="0.2">
      <c r="A61" s="12" t="s">
        <v>105</v>
      </c>
      <c r="B61" s="13" t="s">
        <v>106</v>
      </c>
      <c r="C61" s="14" t="s">
        <v>14</v>
      </c>
      <c r="D61" s="15" t="s">
        <v>107</v>
      </c>
      <c r="E61" s="15">
        <v>5</v>
      </c>
      <c r="F61" s="16">
        <v>3.5</v>
      </c>
      <c r="G61" s="17">
        <v>108</v>
      </c>
      <c r="H61" s="18">
        <v>2646</v>
      </c>
      <c r="I61" s="19">
        <f t="shared" si="6"/>
        <v>2381.4</v>
      </c>
      <c r="J61" s="20">
        <f t="shared" si="7"/>
        <v>2249.1</v>
      </c>
      <c r="K61" s="21">
        <f t="shared" si="8"/>
        <v>2116.8000000000002</v>
      </c>
    </row>
    <row r="62" spans="1:11" ht="56.65" customHeight="1" x14ac:dyDescent="0.2">
      <c r="A62" s="12" t="s">
        <v>108</v>
      </c>
      <c r="B62" s="36" t="s">
        <v>26</v>
      </c>
      <c r="C62" s="14" t="s">
        <v>14</v>
      </c>
      <c r="D62" s="15" t="s">
        <v>27</v>
      </c>
      <c r="E62" s="15">
        <v>5</v>
      </c>
      <c r="F62" s="16">
        <v>3.5</v>
      </c>
      <c r="G62" s="17">
        <v>105</v>
      </c>
      <c r="H62" s="18">
        <v>1671</v>
      </c>
      <c r="I62" s="19">
        <f t="shared" si="6"/>
        <v>1503.9</v>
      </c>
      <c r="J62" s="20">
        <f t="shared" si="7"/>
        <v>1420.35</v>
      </c>
      <c r="K62" s="21">
        <f t="shared" si="8"/>
        <v>1336.8000000000002</v>
      </c>
    </row>
    <row r="63" spans="1:11" ht="56.65" customHeight="1" x14ac:dyDescent="0.2">
      <c r="A63" s="12" t="s">
        <v>109</v>
      </c>
      <c r="B63" s="36" t="s">
        <v>29</v>
      </c>
      <c r="C63" s="14" t="s">
        <v>14</v>
      </c>
      <c r="D63" s="15" t="s">
        <v>30</v>
      </c>
      <c r="E63" s="15">
        <v>5</v>
      </c>
      <c r="F63" s="16">
        <v>3.5</v>
      </c>
      <c r="G63" s="17">
        <v>115</v>
      </c>
      <c r="H63" s="18">
        <v>1866</v>
      </c>
      <c r="I63" s="19">
        <f t="shared" si="6"/>
        <v>1679.4</v>
      </c>
      <c r="J63" s="20">
        <f t="shared" si="7"/>
        <v>1586.1</v>
      </c>
      <c r="K63" s="21">
        <f t="shared" si="8"/>
        <v>1492.8000000000002</v>
      </c>
    </row>
    <row r="64" spans="1:11" ht="56.65" customHeight="1" x14ac:dyDescent="0.2">
      <c r="A64" s="12" t="s">
        <v>110</v>
      </c>
      <c r="B64" s="36" t="s">
        <v>32</v>
      </c>
      <c r="C64" s="14" t="s">
        <v>14</v>
      </c>
      <c r="D64" s="15" t="s">
        <v>33</v>
      </c>
      <c r="E64" s="15">
        <v>5</v>
      </c>
      <c r="F64" s="16">
        <v>3.5</v>
      </c>
      <c r="G64" s="17">
        <v>130</v>
      </c>
      <c r="H64" s="18">
        <v>2202</v>
      </c>
      <c r="I64" s="19">
        <f t="shared" si="6"/>
        <v>1981.8</v>
      </c>
      <c r="J64" s="20">
        <f t="shared" si="7"/>
        <v>1871.7</v>
      </c>
      <c r="K64" s="21">
        <f t="shared" si="8"/>
        <v>1761.6000000000001</v>
      </c>
    </row>
    <row r="65" spans="1:11" ht="56.65" customHeight="1" thickBot="1" x14ac:dyDescent="0.25">
      <c r="A65" s="24" t="s">
        <v>111</v>
      </c>
      <c r="B65" s="39" t="s">
        <v>35</v>
      </c>
      <c r="C65" s="26" t="s">
        <v>14</v>
      </c>
      <c r="D65" s="16" t="s">
        <v>36</v>
      </c>
      <c r="E65" s="27">
        <v>5</v>
      </c>
      <c r="F65" s="16">
        <v>3.5</v>
      </c>
      <c r="G65" s="28">
        <v>145</v>
      </c>
      <c r="H65" s="29">
        <v>2379</v>
      </c>
      <c r="I65" s="19">
        <f t="shared" si="6"/>
        <v>2141.1</v>
      </c>
      <c r="J65" s="20">
        <f t="shared" si="7"/>
        <v>2022.1499999999999</v>
      </c>
      <c r="K65" s="21">
        <f t="shared" si="8"/>
        <v>1903.2</v>
      </c>
    </row>
    <row r="66" spans="1:11" ht="113.25" customHeight="1" thickBot="1" x14ac:dyDescent="0.25">
      <c r="A66" s="53" t="s">
        <v>112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</row>
    <row r="67" spans="1:11" ht="56.65" customHeight="1" x14ac:dyDescent="0.2">
      <c r="A67" s="30" t="s">
        <v>113</v>
      </c>
      <c r="B67" s="31" t="s">
        <v>114</v>
      </c>
      <c r="C67" s="32" t="s">
        <v>14</v>
      </c>
      <c r="D67" s="40">
        <v>220</v>
      </c>
      <c r="E67" s="41">
        <v>6</v>
      </c>
      <c r="F67" s="27">
        <v>3</v>
      </c>
      <c r="G67" s="33">
        <v>54</v>
      </c>
      <c r="H67" s="29">
        <v>2217</v>
      </c>
      <c r="I67" s="19">
        <f t="shared" ref="I67:I84" si="9">H67*0.9</f>
        <v>1995.3</v>
      </c>
      <c r="J67" s="20">
        <f t="shared" ref="J67:J84" si="10">H67*0.85</f>
        <v>1884.45</v>
      </c>
      <c r="K67" s="21">
        <f t="shared" ref="K67:K84" si="11">H67*0.8</f>
        <v>1773.6000000000001</v>
      </c>
    </row>
    <row r="68" spans="1:11" ht="56.65" customHeight="1" x14ac:dyDescent="0.2">
      <c r="A68" s="12" t="s">
        <v>115</v>
      </c>
      <c r="B68" s="13" t="s">
        <v>116</v>
      </c>
      <c r="C68" s="14" t="s">
        <v>14</v>
      </c>
      <c r="D68" s="37">
        <v>240</v>
      </c>
      <c r="E68" s="41">
        <v>6</v>
      </c>
      <c r="F68" s="16">
        <v>3</v>
      </c>
      <c r="G68" s="17">
        <v>61</v>
      </c>
      <c r="H68" s="29">
        <v>2355</v>
      </c>
      <c r="I68" s="19">
        <f t="shared" si="9"/>
        <v>2119.5</v>
      </c>
      <c r="J68" s="20">
        <f t="shared" si="10"/>
        <v>2001.75</v>
      </c>
      <c r="K68" s="21">
        <f t="shared" si="11"/>
        <v>1884</v>
      </c>
    </row>
    <row r="69" spans="1:11" ht="56.65" customHeight="1" x14ac:dyDescent="0.2">
      <c r="A69" s="12" t="s">
        <v>117</v>
      </c>
      <c r="B69" s="13" t="s">
        <v>118</v>
      </c>
      <c r="C69" s="14" t="s">
        <v>14</v>
      </c>
      <c r="D69" s="37">
        <v>260</v>
      </c>
      <c r="E69" s="41">
        <v>6</v>
      </c>
      <c r="F69" s="16">
        <v>3</v>
      </c>
      <c r="G69" s="17">
        <v>68</v>
      </c>
      <c r="H69" s="29">
        <v>2463</v>
      </c>
      <c r="I69" s="19">
        <f t="shared" si="9"/>
        <v>2216.7000000000003</v>
      </c>
      <c r="J69" s="20">
        <f t="shared" si="10"/>
        <v>2093.5499999999997</v>
      </c>
      <c r="K69" s="21">
        <f t="shared" si="11"/>
        <v>1970.4</v>
      </c>
    </row>
    <row r="70" spans="1:11" ht="56.65" customHeight="1" x14ac:dyDescent="0.2">
      <c r="A70" s="12" t="s">
        <v>119</v>
      </c>
      <c r="B70" s="13" t="s">
        <v>120</v>
      </c>
      <c r="C70" s="14" t="s">
        <v>14</v>
      </c>
      <c r="D70" s="37">
        <v>280</v>
      </c>
      <c r="E70" s="41">
        <v>6</v>
      </c>
      <c r="F70" s="16">
        <v>3</v>
      </c>
      <c r="G70" s="17">
        <v>69</v>
      </c>
      <c r="H70" s="29">
        <v>2652</v>
      </c>
      <c r="I70" s="19">
        <f t="shared" si="9"/>
        <v>2386.8000000000002</v>
      </c>
      <c r="J70" s="20">
        <f t="shared" si="10"/>
        <v>2254.1999999999998</v>
      </c>
      <c r="K70" s="21">
        <f t="shared" si="11"/>
        <v>2121.6</v>
      </c>
    </row>
    <row r="71" spans="1:11" ht="56.65" customHeight="1" x14ac:dyDescent="0.2">
      <c r="A71" s="12" t="s">
        <v>121</v>
      </c>
      <c r="B71" s="13" t="s">
        <v>22</v>
      </c>
      <c r="C71" s="14" t="s">
        <v>14</v>
      </c>
      <c r="D71" s="37">
        <v>220</v>
      </c>
      <c r="E71" s="41">
        <v>6</v>
      </c>
      <c r="F71" s="16">
        <v>3</v>
      </c>
      <c r="G71" s="17">
        <v>15</v>
      </c>
      <c r="H71" s="29">
        <v>2154</v>
      </c>
      <c r="I71" s="19">
        <f t="shared" si="9"/>
        <v>1938.6000000000001</v>
      </c>
      <c r="J71" s="20">
        <f t="shared" si="10"/>
        <v>1830.8999999999999</v>
      </c>
      <c r="K71" s="21">
        <f t="shared" si="11"/>
        <v>1723.2</v>
      </c>
    </row>
    <row r="72" spans="1:11" ht="56.65" customHeight="1" x14ac:dyDescent="0.2">
      <c r="A72" s="12" t="s">
        <v>122</v>
      </c>
      <c r="B72" s="13" t="s">
        <v>123</v>
      </c>
      <c r="C72" s="14" t="s">
        <v>14</v>
      </c>
      <c r="D72" s="37">
        <v>240</v>
      </c>
      <c r="E72" s="41">
        <v>6</v>
      </c>
      <c r="F72" s="16">
        <v>3</v>
      </c>
      <c r="G72" s="17">
        <v>15</v>
      </c>
      <c r="H72" s="29">
        <v>2271</v>
      </c>
      <c r="I72" s="19">
        <f t="shared" si="9"/>
        <v>2043.9</v>
      </c>
      <c r="J72" s="20">
        <f t="shared" si="10"/>
        <v>1930.35</v>
      </c>
      <c r="K72" s="21">
        <f t="shared" si="11"/>
        <v>1816.8000000000002</v>
      </c>
    </row>
    <row r="73" spans="1:11" ht="56.65" customHeight="1" x14ac:dyDescent="0.2">
      <c r="A73" s="12" t="s">
        <v>124</v>
      </c>
      <c r="B73" s="13" t="s">
        <v>71</v>
      </c>
      <c r="C73" s="14" t="s">
        <v>14</v>
      </c>
      <c r="D73" s="37">
        <v>260</v>
      </c>
      <c r="E73" s="41">
        <v>6</v>
      </c>
      <c r="F73" s="16">
        <v>3</v>
      </c>
      <c r="G73" s="17">
        <v>15</v>
      </c>
      <c r="H73" s="29">
        <v>2388</v>
      </c>
      <c r="I73" s="19">
        <f t="shared" si="9"/>
        <v>2149.2000000000003</v>
      </c>
      <c r="J73" s="20">
        <f t="shared" si="10"/>
        <v>2029.8</v>
      </c>
      <c r="K73" s="21">
        <f t="shared" si="11"/>
        <v>1910.4</v>
      </c>
    </row>
    <row r="74" spans="1:11" ht="56.65" customHeight="1" x14ac:dyDescent="0.2">
      <c r="A74" s="12" t="s">
        <v>125</v>
      </c>
      <c r="B74" s="50" t="s">
        <v>126</v>
      </c>
      <c r="C74" s="14" t="s">
        <v>14</v>
      </c>
      <c r="D74" s="37">
        <v>240</v>
      </c>
      <c r="E74" s="41">
        <v>6</v>
      </c>
      <c r="F74" s="16">
        <v>3</v>
      </c>
      <c r="G74" s="17">
        <v>61</v>
      </c>
      <c r="H74" s="29">
        <v>2469</v>
      </c>
      <c r="I74" s="19">
        <f t="shared" si="9"/>
        <v>2222.1</v>
      </c>
      <c r="J74" s="20">
        <f t="shared" si="10"/>
        <v>2098.65</v>
      </c>
      <c r="K74" s="21">
        <f t="shared" si="11"/>
        <v>1975.2</v>
      </c>
    </row>
    <row r="75" spans="1:11" ht="56.65" customHeight="1" x14ac:dyDescent="0.2">
      <c r="A75" s="12" t="s">
        <v>127</v>
      </c>
      <c r="B75" s="50" t="s">
        <v>18</v>
      </c>
      <c r="C75" s="14" t="s">
        <v>14</v>
      </c>
      <c r="D75" s="37">
        <v>260</v>
      </c>
      <c r="E75" s="41">
        <v>6</v>
      </c>
      <c r="F75" s="16">
        <v>3</v>
      </c>
      <c r="G75" s="17">
        <v>68</v>
      </c>
      <c r="H75" s="29">
        <v>2649</v>
      </c>
      <c r="I75" s="19">
        <f t="shared" si="9"/>
        <v>2384.1</v>
      </c>
      <c r="J75" s="20">
        <f t="shared" si="10"/>
        <v>2251.65</v>
      </c>
      <c r="K75" s="21">
        <f t="shared" si="11"/>
        <v>2119.2000000000003</v>
      </c>
    </row>
    <row r="76" spans="1:11" ht="56.65" customHeight="1" x14ac:dyDescent="0.2">
      <c r="A76" s="12" t="s">
        <v>128</v>
      </c>
      <c r="B76" s="13" t="s">
        <v>84</v>
      </c>
      <c r="C76" s="14" t="s">
        <v>14</v>
      </c>
      <c r="D76" s="37">
        <v>280</v>
      </c>
      <c r="E76" s="41">
        <v>6</v>
      </c>
      <c r="F76" s="16">
        <v>3.4</v>
      </c>
      <c r="G76" s="17">
        <v>61</v>
      </c>
      <c r="H76" s="29">
        <v>3657</v>
      </c>
      <c r="I76" s="19">
        <f t="shared" si="9"/>
        <v>3291.3</v>
      </c>
      <c r="J76" s="20">
        <f t="shared" si="10"/>
        <v>3108.45</v>
      </c>
      <c r="K76" s="21">
        <f t="shared" si="11"/>
        <v>2925.6000000000004</v>
      </c>
    </row>
    <row r="77" spans="1:11" ht="56.65" customHeight="1" x14ac:dyDescent="0.2">
      <c r="A77" s="12" t="s">
        <v>129</v>
      </c>
      <c r="B77" s="13" t="s">
        <v>130</v>
      </c>
      <c r="C77" s="14" t="s">
        <v>14</v>
      </c>
      <c r="D77" s="37">
        <v>280</v>
      </c>
      <c r="E77" s="41">
        <v>6</v>
      </c>
      <c r="F77" s="16">
        <v>3.4</v>
      </c>
      <c r="G77" s="42">
        <v>61</v>
      </c>
      <c r="H77" s="29">
        <v>3495</v>
      </c>
      <c r="I77" s="19">
        <f t="shared" si="9"/>
        <v>3145.5</v>
      </c>
      <c r="J77" s="20">
        <f t="shared" si="10"/>
        <v>2970.75</v>
      </c>
      <c r="K77" s="21">
        <f t="shared" si="11"/>
        <v>2796</v>
      </c>
    </row>
    <row r="78" spans="1:11" ht="56.65" customHeight="1" x14ac:dyDescent="0.2">
      <c r="A78" s="12" t="s">
        <v>131</v>
      </c>
      <c r="B78" s="13" t="s">
        <v>101</v>
      </c>
      <c r="C78" s="14" t="s">
        <v>14</v>
      </c>
      <c r="D78" s="43" t="s">
        <v>30</v>
      </c>
      <c r="E78" s="41">
        <v>6</v>
      </c>
      <c r="F78" s="16">
        <v>3.2</v>
      </c>
      <c r="G78" s="17">
        <v>110</v>
      </c>
      <c r="H78" s="29">
        <v>2168</v>
      </c>
      <c r="I78" s="19">
        <f t="shared" si="9"/>
        <v>1951.2</v>
      </c>
      <c r="J78" s="20">
        <f t="shared" si="10"/>
        <v>1842.8</v>
      </c>
      <c r="K78" s="21">
        <f t="shared" si="11"/>
        <v>1734.4</v>
      </c>
    </row>
    <row r="79" spans="1:11" ht="56.65" customHeight="1" x14ac:dyDescent="0.2">
      <c r="A79" s="12" t="s">
        <v>132</v>
      </c>
      <c r="B79" s="36" t="s">
        <v>133</v>
      </c>
      <c r="C79" s="14" t="s">
        <v>14</v>
      </c>
      <c r="D79" s="43" t="s">
        <v>104</v>
      </c>
      <c r="E79" s="41">
        <v>6</v>
      </c>
      <c r="F79" s="16">
        <v>3.5</v>
      </c>
      <c r="G79" s="17">
        <v>91</v>
      </c>
      <c r="H79" s="29">
        <v>2330</v>
      </c>
      <c r="I79" s="19">
        <f t="shared" si="9"/>
        <v>2097</v>
      </c>
      <c r="J79" s="20">
        <f t="shared" si="10"/>
        <v>1980.5</v>
      </c>
      <c r="K79" s="21">
        <f t="shared" si="11"/>
        <v>1864</v>
      </c>
    </row>
    <row r="80" spans="1:11" ht="56.65" customHeight="1" x14ac:dyDescent="0.2">
      <c r="A80" s="12" t="s">
        <v>134</v>
      </c>
      <c r="B80" s="13" t="s">
        <v>135</v>
      </c>
      <c r="C80" s="14" t="s">
        <v>14</v>
      </c>
      <c r="D80" s="43" t="s">
        <v>107</v>
      </c>
      <c r="E80" s="41">
        <v>6</v>
      </c>
      <c r="F80" s="16">
        <v>3.5</v>
      </c>
      <c r="G80" s="17">
        <v>108</v>
      </c>
      <c r="H80" s="29">
        <v>2533</v>
      </c>
      <c r="I80" s="19">
        <f t="shared" si="9"/>
        <v>2279.7000000000003</v>
      </c>
      <c r="J80" s="20">
        <f t="shared" si="10"/>
        <v>2153.0499999999997</v>
      </c>
      <c r="K80" s="21">
        <f t="shared" si="11"/>
        <v>2026.4</v>
      </c>
    </row>
    <row r="81" spans="1:11" ht="56.65" customHeight="1" x14ac:dyDescent="0.2">
      <c r="A81" s="12" t="s">
        <v>136</v>
      </c>
      <c r="B81" s="13" t="s">
        <v>137</v>
      </c>
      <c r="C81" s="14" t="s">
        <v>14</v>
      </c>
      <c r="D81" s="43" t="s">
        <v>138</v>
      </c>
      <c r="E81" s="41">
        <v>6</v>
      </c>
      <c r="F81" s="16">
        <v>3.5</v>
      </c>
      <c r="G81" s="17">
        <v>119</v>
      </c>
      <c r="H81" s="29">
        <v>2718</v>
      </c>
      <c r="I81" s="19">
        <f t="shared" si="9"/>
        <v>2446.2000000000003</v>
      </c>
      <c r="J81" s="20">
        <f t="shared" si="10"/>
        <v>2310.2999999999997</v>
      </c>
      <c r="K81" s="21">
        <f t="shared" si="11"/>
        <v>2174.4</v>
      </c>
    </row>
    <row r="82" spans="1:11" ht="56.65" customHeight="1" x14ac:dyDescent="0.2">
      <c r="A82" s="12" t="s">
        <v>139</v>
      </c>
      <c r="B82" s="13" t="s">
        <v>46</v>
      </c>
      <c r="C82" s="14" t="s">
        <v>14</v>
      </c>
      <c r="D82" s="43" t="s">
        <v>47</v>
      </c>
      <c r="E82" s="41">
        <v>6</v>
      </c>
      <c r="F82" s="16">
        <v>3.5</v>
      </c>
      <c r="G82" s="17">
        <v>92</v>
      </c>
      <c r="H82" s="29">
        <v>3288</v>
      </c>
      <c r="I82" s="19">
        <f t="shared" si="9"/>
        <v>2959.2000000000003</v>
      </c>
      <c r="J82" s="20">
        <f t="shared" si="10"/>
        <v>2794.7999999999997</v>
      </c>
      <c r="K82" s="21">
        <f t="shared" si="11"/>
        <v>2630.4</v>
      </c>
    </row>
    <row r="83" spans="1:11" ht="56.65" customHeight="1" x14ac:dyDescent="0.2">
      <c r="A83" s="12" t="s">
        <v>140</v>
      </c>
      <c r="B83" s="13" t="s">
        <v>141</v>
      </c>
      <c r="C83" s="14" t="s">
        <v>14</v>
      </c>
      <c r="D83" s="43" t="s">
        <v>95</v>
      </c>
      <c r="E83" s="41">
        <v>6</v>
      </c>
      <c r="F83" s="16">
        <v>3.4</v>
      </c>
      <c r="G83" s="17">
        <v>61</v>
      </c>
      <c r="H83" s="29">
        <v>2843</v>
      </c>
      <c r="I83" s="19">
        <f t="shared" si="9"/>
        <v>2558.7000000000003</v>
      </c>
      <c r="J83" s="20">
        <f t="shared" si="10"/>
        <v>2416.5499999999997</v>
      </c>
      <c r="K83" s="21">
        <f t="shared" si="11"/>
        <v>2274.4</v>
      </c>
    </row>
    <row r="84" spans="1:11" ht="56.65" customHeight="1" thickBot="1" x14ac:dyDescent="0.25">
      <c r="A84" s="24" t="s">
        <v>142</v>
      </c>
      <c r="B84" s="25" t="s">
        <v>143</v>
      </c>
      <c r="C84" s="26" t="s">
        <v>14</v>
      </c>
      <c r="D84" s="44" t="s">
        <v>98</v>
      </c>
      <c r="E84" s="41">
        <v>6</v>
      </c>
      <c r="F84" s="16">
        <v>3.4</v>
      </c>
      <c r="G84" s="28">
        <v>61</v>
      </c>
      <c r="H84" s="29">
        <v>2973</v>
      </c>
      <c r="I84" s="19">
        <f t="shared" si="9"/>
        <v>2675.7000000000003</v>
      </c>
      <c r="J84" s="20">
        <f t="shared" si="10"/>
        <v>2527.0499999999997</v>
      </c>
      <c r="K84" s="21">
        <f t="shared" si="11"/>
        <v>2378.4</v>
      </c>
    </row>
    <row r="85" spans="1:11" ht="127.35" customHeight="1" thickBot="1" x14ac:dyDescent="0.25">
      <c r="A85" s="53" t="s">
        <v>144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</row>
    <row r="86" spans="1:11" ht="56.65" customHeight="1" x14ac:dyDescent="0.2">
      <c r="A86" s="45" t="s">
        <v>145</v>
      </c>
      <c r="B86" s="36" t="s">
        <v>146</v>
      </c>
      <c r="C86" s="14" t="s">
        <v>14</v>
      </c>
      <c r="D86" s="46">
        <v>240</v>
      </c>
      <c r="E86" s="15">
        <v>5</v>
      </c>
      <c r="F86" s="16">
        <v>3</v>
      </c>
      <c r="G86" s="17">
        <v>50</v>
      </c>
      <c r="H86" s="29">
        <v>1324</v>
      </c>
      <c r="I86" s="19">
        <f>H86*0.9</f>
        <v>1191.6000000000001</v>
      </c>
      <c r="J86" s="20">
        <f>H86*0.85</f>
        <v>1125.3999999999999</v>
      </c>
      <c r="K86" s="21">
        <f>H86*0.8</f>
        <v>1059.2</v>
      </c>
    </row>
    <row r="87" spans="1:11" ht="56.65" customHeight="1" x14ac:dyDescent="0.2">
      <c r="A87" s="12" t="s">
        <v>147</v>
      </c>
      <c r="B87" s="36" t="s">
        <v>148</v>
      </c>
      <c r="C87" s="14" t="s">
        <v>14</v>
      </c>
      <c r="D87" s="46">
        <v>260</v>
      </c>
      <c r="E87" s="15">
        <v>5</v>
      </c>
      <c r="F87" s="16">
        <v>3</v>
      </c>
      <c r="G87" s="17">
        <v>50</v>
      </c>
      <c r="H87" s="29">
        <v>1440</v>
      </c>
      <c r="I87" s="19">
        <f>H87*0.9</f>
        <v>1296</v>
      </c>
      <c r="J87" s="20">
        <f>H87*0.85</f>
        <v>1224</v>
      </c>
      <c r="K87" s="21">
        <f>H87*0.8</f>
        <v>1152</v>
      </c>
    </row>
    <row r="88" spans="1:11" ht="56.65" customHeight="1" x14ac:dyDescent="0.2">
      <c r="A88" s="30" t="s">
        <v>149</v>
      </c>
      <c r="B88" s="36" t="s">
        <v>150</v>
      </c>
      <c r="C88" s="14" t="s">
        <v>14</v>
      </c>
      <c r="D88" s="46">
        <v>280</v>
      </c>
      <c r="E88" s="15">
        <v>5</v>
      </c>
      <c r="F88" s="16">
        <v>3</v>
      </c>
      <c r="G88" s="17">
        <v>50</v>
      </c>
      <c r="H88" s="29">
        <v>1618</v>
      </c>
      <c r="I88" s="19">
        <f>H88*0.9</f>
        <v>1456.2</v>
      </c>
      <c r="J88" s="20">
        <f>H88*0.85</f>
        <v>1375.3</v>
      </c>
      <c r="K88" s="21">
        <f>H88*0.8</f>
        <v>1294.4000000000001</v>
      </c>
    </row>
    <row r="89" spans="1:11" ht="56.65" customHeight="1" thickBot="1" x14ac:dyDescent="0.25">
      <c r="A89" s="30" t="s">
        <v>151</v>
      </c>
      <c r="B89" s="13" t="s">
        <v>103</v>
      </c>
      <c r="C89" s="14" t="s">
        <v>14</v>
      </c>
      <c r="D89" s="46" t="s">
        <v>104</v>
      </c>
      <c r="E89" s="15">
        <v>5</v>
      </c>
      <c r="F89" s="16">
        <v>3.5</v>
      </c>
      <c r="G89" s="17">
        <v>91</v>
      </c>
      <c r="H89" s="29">
        <v>2079</v>
      </c>
      <c r="I89" s="19">
        <f>H89*0.9</f>
        <v>1871.1000000000001</v>
      </c>
      <c r="J89" s="20">
        <f>H89*0.85</f>
        <v>1767.1499999999999</v>
      </c>
      <c r="K89" s="21">
        <f>H89*0.8</f>
        <v>1663.2</v>
      </c>
    </row>
    <row r="90" spans="1:11" ht="56.65" customHeight="1" thickBot="1" x14ac:dyDescent="0.25">
      <c r="A90" s="51" t="s">
        <v>152</v>
      </c>
      <c r="B90" s="51"/>
      <c r="C90" s="51"/>
      <c r="D90" s="51"/>
      <c r="E90" s="51"/>
      <c r="F90" s="51"/>
      <c r="G90" s="51"/>
      <c r="H90" s="51"/>
      <c r="I90" s="51"/>
      <c r="J90" s="51"/>
      <c r="K90" s="51"/>
    </row>
    <row r="91" spans="1:11" ht="56.65" customHeight="1" x14ac:dyDescent="0.2">
      <c r="A91" s="47" t="s">
        <v>153</v>
      </c>
      <c r="B91" s="13" t="s">
        <v>154</v>
      </c>
      <c r="C91" s="14" t="s">
        <v>14</v>
      </c>
      <c r="D91" s="14"/>
      <c r="E91" s="15"/>
      <c r="F91" s="17"/>
      <c r="G91" s="17">
        <v>60</v>
      </c>
      <c r="H91" s="29">
        <v>1209</v>
      </c>
      <c r="I91" s="19">
        <f t="shared" ref="I91:I102" si="12">H91*0.9</f>
        <v>1088.1000000000001</v>
      </c>
      <c r="J91" s="20">
        <f t="shared" ref="J91:J102" si="13">H91*0.85</f>
        <v>1027.6499999999999</v>
      </c>
      <c r="K91" s="21">
        <f t="shared" ref="K91:K102" si="14">H91*0.8</f>
        <v>967.2</v>
      </c>
    </row>
    <row r="92" spans="1:11" ht="56.65" customHeight="1" x14ac:dyDescent="0.2">
      <c r="A92" s="47" t="s">
        <v>155</v>
      </c>
      <c r="B92" s="13" t="s">
        <v>156</v>
      </c>
      <c r="C92" s="14" t="s">
        <v>14</v>
      </c>
      <c r="D92" s="14"/>
      <c r="E92" s="15"/>
      <c r="F92" s="17"/>
      <c r="G92" s="17">
        <v>55</v>
      </c>
      <c r="H92" s="29">
        <v>1140</v>
      </c>
      <c r="I92" s="19">
        <f t="shared" si="12"/>
        <v>1026</v>
      </c>
      <c r="J92" s="20">
        <f t="shared" si="13"/>
        <v>969</v>
      </c>
      <c r="K92" s="21">
        <f t="shared" si="14"/>
        <v>912</v>
      </c>
    </row>
    <row r="93" spans="1:11" ht="56.65" customHeight="1" x14ac:dyDescent="0.2">
      <c r="A93" s="48" t="s">
        <v>157</v>
      </c>
      <c r="B93" s="13" t="s">
        <v>158</v>
      </c>
      <c r="C93" s="14" t="s">
        <v>14</v>
      </c>
      <c r="D93" s="14"/>
      <c r="E93" s="15"/>
      <c r="F93" s="17"/>
      <c r="G93" s="17"/>
      <c r="H93" s="29">
        <v>231</v>
      </c>
      <c r="I93" s="19">
        <f t="shared" si="12"/>
        <v>207.9</v>
      </c>
      <c r="J93" s="20">
        <f t="shared" si="13"/>
        <v>196.35</v>
      </c>
      <c r="K93" s="21">
        <f t="shared" si="14"/>
        <v>184.8</v>
      </c>
    </row>
    <row r="94" spans="1:11" ht="56.65" customHeight="1" x14ac:dyDescent="0.2">
      <c r="A94" s="48" t="s">
        <v>159</v>
      </c>
      <c r="B94" s="13" t="s">
        <v>160</v>
      </c>
      <c r="C94" s="14" t="s">
        <v>14</v>
      </c>
      <c r="D94" s="14"/>
      <c r="E94" s="15"/>
      <c r="F94" s="17"/>
      <c r="G94" s="17"/>
      <c r="H94" s="29">
        <v>147</v>
      </c>
      <c r="I94" s="19">
        <f t="shared" si="12"/>
        <v>132.30000000000001</v>
      </c>
      <c r="J94" s="20">
        <f t="shared" si="13"/>
        <v>124.95</v>
      </c>
      <c r="K94" s="21">
        <f t="shared" si="14"/>
        <v>117.60000000000001</v>
      </c>
    </row>
    <row r="95" spans="1:11" ht="56.65" customHeight="1" x14ac:dyDescent="0.2">
      <c r="A95" s="48" t="s">
        <v>161</v>
      </c>
      <c r="B95" s="13" t="s">
        <v>162</v>
      </c>
      <c r="C95" s="14" t="s">
        <v>14</v>
      </c>
      <c r="D95" s="14"/>
      <c r="E95" s="15"/>
      <c r="F95" s="17"/>
      <c r="G95" s="17"/>
      <c r="H95" s="29">
        <v>231</v>
      </c>
      <c r="I95" s="19">
        <f t="shared" si="12"/>
        <v>207.9</v>
      </c>
      <c r="J95" s="20">
        <f t="shared" si="13"/>
        <v>196.35</v>
      </c>
      <c r="K95" s="21">
        <f t="shared" si="14"/>
        <v>184.8</v>
      </c>
    </row>
    <row r="96" spans="1:11" ht="56.65" customHeight="1" x14ac:dyDescent="0.2">
      <c r="A96" s="48" t="s">
        <v>163</v>
      </c>
      <c r="B96" s="13" t="s">
        <v>164</v>
      </c>
      <c r="C96" s="14" t="s">
        <v>14</v>
      </c>
      <c r="D96" s="14"/>
      <c r="E96" s="15"/>
      <c r="F96" s="17"/>
      <c r="G96" s="17"/>
      <c r="H96" s="29">
        <v>555</v>
      </c>
      <c r="I96" s="19">
        <f t="shared" si="12"/>
        <v>499.5</v>
      </c>
      <c r="J96" s="20">
        <f t="shared" si="13"/>
        <v>471.75</v>
      </c>
      <c r="K96" s="21">
        <f t="shared" si="14"/>
        <v>444</v>
      </c>
    </row>
    <row r="97" spans="1:11" ht="56.65" customHeight="1" x14ac:dyDescent="0.2">
      <c r="A97" s="48" t="s">
        <v>165</v>
      </c>
      <c r="B97" s="13" t="s">
        <v>166</v>
      </c>
      <c r="C97" s="14" t="s">
        <v>14</v>
      </c>
      <c r="D97" s="14"/>
      <c r="E97" s="15"/>
      <c r="F97" s="17"/>
      <c r="G97" s="17"/>
      <c r="H97" s="29">
        <v>255</v>
      </c>
      <c r="I97" s="19">
        <f t="shared" si="12"/>
        <v>229.5</v>
      </c>
      <c r="J97" s="20">
        <f t="shared" si="13"/>
        <v>216.75</v>
      </c>
      <c r="K97" s="21">
        <f t="shared" si="14"/>
        <v>204</v>
      </c>
    </row>
    <row r="98" spans="1:11" ht="56.65" customHeight="1" x14ac:dyDescent="0.2">
      <c r="A98" s="48" t="s">
        <v>167</v>
      </c>
      <c r="B98" s="13" t="s">
        <v>168</v>
      </c>
      <c r="C98" s="14" t="s">
        <v>14</v>
      </c>
      <c r="D98" s="14"/>
      <c r="E98" s="15"/>
      <c r="F98" s="17"/>
      <c r="G98" s="17"/>
      <c r="H98" s="29">
        <v>147</v>
      </c>
      <c r="I98" s="19">
        <f t="shared" si="12"/>
        <v>132.30000000000001</v>
      </c>
      <c r="J98" s="20">
        <f t="shared" si="13"/>
        <v>124.95</v>
      </c>
      <c r="K98" s="21">
        <f t="shared" si="14"/>
        <v>117.60000000000001</v>
      </c>
    </row>
    <row r="99" spans="1:11" ht="56.65" customHeight="1" x14ac:dyDescent="0.2">
      <c r="A99" s="48" t="s">
        <v>169</v>
      </c>
      <c r="B99" s="13" t="s">
        <v>170</v>
      </c>
      <c r="C99" s="14" t="s">
        <v>14</v>
      </c>
      <c r="D99" s="14"/>
      <c r="E99" s="15"/>
      <c r="F99" s="17"/>
      <c r="G99" s="17"/>
      <c r="H99" s="29">
        <v>231</v>
      </c>
      <c r="I99" s="19">
        <f t="shared" si="12"/>
        <v>207.9</v>
      </c>
      <c r="J99" s="20">
        <f t="shared" si="13"/>
        <v>196.35</v>
      </c>
      <c r="K99" s="21">
        <f t="shared" si="14"/>
        <v>184.8</v>
      </c>
    </row>
    <row r="100" spans="1:11" ht="56.65" customHeight="1" x14ac:dyDescent="0.2">
      <c r="A100" s="48" t="s">
        <v>171</v>
      </c>
      <c r="B100" s="13" t="s">
        <v>172</v>
      </c>
      <c r="C100" s="14" t="s">
        <v>14</v>
      </c>
      <c r="D100" s="14"/>
      <c r="E100" s="15"/>
      <c r="F100" s="17"/>
      <c r="G100" s="17"/>
      <c r="H100" s="29">
        <v>147</v>
      </c>
      <c r="I100" s="19">
        <f t="shared" si="12"/>
        <v>132.30000000000001</v>
      </c>
      <c r="J100" s="20">
        <f t="shared" si="13"/>
        <v>124.95</v>
      </c>
      <c r="K100" s="21">
        <f t="shared" si="14"/>
        <v>117.60000000000001</v>
      </c>
    </row>
    <row r="101" spans="1:11" ht="56.65" customHeight="1" x14ac:dyDescent="0.2">
      <c r="A101" s="48" t="s">
        <v>173</v>
      </c>
      <c r="B101" s="13" t="s">
        <v>174</v>
      </c>
      <c r="C101" s="14" t="s">
        <v>14</v>
      </c>
      <c r="D101" s="14"/>
      <c r="E101" s="15"/>
      <c r="F101" s="17"/>
      <c r="G101" s="17"/>
      <c r="H101" s="29">
        <v>231</v>
      </c>
      <c r="I101" s="19">
        <f t="shared" si="12"/>
        <v>207.9</v>
      </c>
      <c r="J101" s="20">
        <f t="shared" si="13"/>
        <v>196.35</v>
      </c>
      <c r="K101" s="21">
        <f t="shared" si="14"/>
        <v>184.8</v>
      </c>
    </row>
    <row r="102" spans="1:11" ht="56.65" customHeight="1" x14ac:dyDescent="0.2">
      <c r="A102" s="48" t="s">
        <v>175</v>
      </c>
      <c r="B102" s="13" t="s">
        <v>176</v>
      </c>
      <c r="C102" s="14" t="s">
        <v>14</v>
      </c>
      <c r="D102" s="14"/>
      <c r="E102" s="15"/>
      <c r="F102" s="17"/>
      <c r="G102" s="17"/>
      <c r="H102" s="29">
        <v>192</v>
      </c>
      <c r="I102" s="19">
        <f t="shared" si="12"/>
        <v>172.8</v>
      </c>
      <c r="J102" s="20">
        <f t="shared" si="13"/>
        <v>163.19999999999999</v>
      </c>
      <c r="K102" s="21">
        <f t="shared" si="14"/>
        <v>153.60000000000002</v>
      </c>
    </row>
  </sheetData>
  <sheetProtection selectLockedCells="1" selectUnlockedCells="1"/>
  <mergeCells count="7">
    <mergeCell ref="A90:K90"/>
    <mergeCell ref="A2:K2"/>
    <mergeCell ref="A4:K4"/>
    <mergeCell ref="A24:K24"/>
    <mergeCell ref="A37:K37"/>
    <mergeCell ref="A66:K66"/>
    <mergeCell ref="A85:K85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Roman,Обычный"&amp;12&amp;A</oddHeader>
    <oddFooter>&amp;C&amp;"Times New Roman,Обычный"&amp;12Страница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User</cp:lastModifiedBy>
  <dcterms:created xsi:type="dcterms:W3CDTF">2021-01-05T06:46:06Z</dcterms:created>
  <dcterms:modified xsi:type="dcterms:W3CDTF">2021-05-03T10:38:12Z</dcterms:modified>
</cp:coreProperties>
</file>